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乌审旗2025年第三批巩固拓展脱贫攻坚成果和乡村振兴项目库入库" sheetId="3" r:id="rId1"/>
    <sheet name="乡村振兴" sheetId="1" r:id="rId2"/>
    <sheet name="少数民族"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<sst xmlns="http://schemas.openxmlformats.org/spreadsheetml/2006/main" count="276" uniqueCount="104">
  <si>
    <t>乌审旗2025年第三批巩固拓展脱贫攻坚成果和乡村振兴项目库入库项目清单</t>
  </si>
  <si>
    <t>序号</t>
  </si>
  <si>
    <t>主管单位</t>
  </si>
  <si>
    <t>苏木镇</t>
  </si>
  <si>
    <t>项目名称</t>
  </si>
  <si>
    <t>项目
类型</t>
  </si>
  <si>
    <t>项目子类型</t>
  </si>
  <si>
    <t>建设
性质（新建、扩建、改建）</t>
  </si>
  <si>
    <t>实施
地点</t>
  </si>
  <si>
    <t>实施期限</t>
  </si>
  <si>
    <t>责任
单位</t>
  </si>
  <si>
    <t>建设任务</t>
  </si>
  <si>
    <t>资金规模</t>
  </si>
  <si>
    <t>受益对象</t>
  </si>
  <si>
    <t>群众参与</t>
  </si>
  <si>
    <t>绩效目标</t>
  </si>
  <si>
    <t>利益联结机制构建情况</t>
  </si>
  <si>
    <t>是否完成前期土地、环评、能评等必要手续（简述办理情况）</t>
  </si>
  <si>
    <t>备注</t>
  </si>
  <si>
    <t>一般农户</t>
  </si>
  <si>
    <t>脱贫户</t>
  </si>
  <si>
    <t>边缘易致贫</t>
  </si>
  <si>
    <t>总投资</t>
  </si>
  <si>
    <t>其中申请 衔接资金</t>
  </si>
  <si>
    <t>其他资金</t>
  </si>
  <si>
    <t>户</t>
  </si>
  <si>
    <t>人</t>
  </si>
  <si>
    <t>乡村振兴统筹发展中心</t>
  </si>
  <si>
    <t>苏力德苏木</t>
  </si>
  <si>
    <t>呼和芒哈嘎查灌装系列设备采购项目</t>
  </si>
  <si>
    <t>产业发展</t>
  </si>
  <si>
    <t>新建</t>
  </si>
  <si>
    <t>呼和芒哈嘎查</t>
  </si>
  <si>
    <t>2025年5月-12月</t>
  </si>
  <si>
    <t>乌审旗苏力德苏木呼和芒哈嘎查人民委员会</t>
  </si>
  <si>
    <t>购置全套灌装系列设备，包含翻转式冲瓶机、空瓶烘干机、自动灌装机、自动真空旋盖机、伺服机械手上盖机、蜘蛛手吹干机、贴标机、全自动套标机、激光打码机、搅拌炒锅、切丁机各一套，输送带16米、动力头3台、架子车20辆。</t>
  </si>
  <si>
    <t>项目运营可提供10—15个技术型就业岗位，优先吸纳脱贫户（监测户）和移民户劳动力，构建“产业升级+就业增收”双保险机制，夯实乡村振兴产业基础。</t>
  </si>
  <si>
    <t>1、产出目标:按要求完成全套灌装系列设备购置工作，且符合验收标准。
2.质量目标:购置的设备满足生产要求，具备良好的安全性和实用性，能长期稳定运行，项目验收合格率达100%。
3.时效目标:在规定的建设周期内完成项目建设，项目完成时间2025年12月前。
4.成本目标:严格控制在预算范围内完成避免超支浪费。
5、经济效益：采购灌装机实现自动化生产，能提高生产效率，减少人工成本，同时大规模采购原材料可获得更优惠的价格，进一步降低生产成本:                             6、社会效益：提供生产、质检、销售等岗位、管理人员等，增加牧民收入。                            7、生态效益：采用的灌装机配备冷凝水回收装置（回收率≥90%），年节水1.2万吨；包装环节使用可降解玉米淀粉基材料（降解周期≤180天），较传统塑料包装减少60%的白色污染。                        8、服务对象满意度指标:受益人口满意度≥95%。</t>
  </si>
  <si>
    <t>通过“合作社+设备租赁+技术服务”模式，灌装机项目可为呼和芒哈嘎查集体经济增长4万元收益，给5户脱贫户（监测户）每年分红价值500元非现金物资、服务等，新增监测户同样受惠。</t>
  </si>
  <si>
    <t>已完成</t>
  </si>
  <si>
    <t>民委</t>
  </si>
  <si>
    <t>图克镇</t>
  </si>
  <si>
    <t>乌兰什巴台村有机覆盖物生产项目</t>
  </si>
  <si>
    <t>产业</t>
  </si>
  <si>
    <t>村集体产业</t>
  </si>
  <si>
    <t>图克镇乌兰什巴台村生物质颗粒厂</t>
  </si>
  <si>
    <t>2025.4-2025.12</t>
  </si>
  <si>
    <t>乌兰什巴台村民委员会</t>
  </si>
  <si>
    <t>主要需要建设内容由有机覆盖物染色区、产品晾晒区、产品打包区、产品仓储及配送区等部分组成，购置剥皮机、切片机、拉丝机、染色机、滚筒筛、输送带、染色带、装载机、包装机等设备。</t>
  </si>
  <si>
    <t>该项目按照“党支部+村集体+农牧户”的发展模式，充分发挥村集体的组织优势和农牧户的主体力量。一方面，通过规模化生产有机覆盖物，每年为村集体经济创收5万元以上，增强村集体的经济实力；另一方面，将带动乌兰什巴台村及周边地区农业、园艺等产业协同发展，上下游产业链的深度融合；同时为周边地区脱贫户、残疾人等提供稳定就业岗位5人以上，进一步拓宽就业困难群体增收渠道，实现经济效益与社会效益的双丰收。</t>
  </si>
  <si>
    <t>图克镇乌兰什巴台村生物质颗粒厂通过这一创新产品，不仅可以实现农村牧区生产“废物”的资源化利用，还为城市绿化和美化提供了全新的解决方案。该项目的实施，为9户脱贫户（18人）增加1000元左右的售卖农林废弃物收入；为周边地区贫困人员、残疾人等提供5个就业岗位；同时可为村集体经济创收利润5万元以上，激发农牧民生产的内生动力，有效助力乡村振兴。</t>
  </si>
  <si>
    <t>已全部完成</t>
  </si>
  <si>
    <t>乌兰陶勒盖镇</t>
  </si>
  <si>
    <t>乌审旗乌兰陶勒盖镇巴音希利嘎查肉质产品精细深加工项目</t>
  </si>
  <si>
    <t>产业服务支撑</t>
  </si>
  <si>
    <t>乌审旗乌兰陶勒盖镇巴音希利嘎查</t>
  </si>
  <si>
    <t>2025年3月-6月</t>
  </si>
  <si>
    <t>巴音希利嘎查委员会</t>
  </si>
  <si>
    <t>1. 操作台带冷冻柜 2台
2. 大型圆刀切片机 1台
3. 大型三箱电锯骨机1台
4. 小型据骨机 1台
5. 操作台
6. 大型双门真空机 1台
7. 单门真空机 2台
8. 烤全羊机 1台
9. 全自动串羊肉串机1台
10.切割机（肋条）1台
11.水浴式热缩机 2台
12.急冻冷库 18平方米
13.2型排酸柜 1台
14.定制版冷冻展柜 4个
15.全自动烤肉机 1台
16.和面机 1台
17.2型绞肉机 1台
18.电烧烤炉 1台
19.煤气烧烤炉 1台</t>
  </si>
  <si>
    <t>该项目在项目决策时采纳了308户常住户的意见。</t>
  </si>
  <si>
    <t>该项目的实施，使全嘎查集体经济实力进一步增强，形成良好的经济发展基础，建立充满活力的集体经济自我发展机制，不断满足嘎查基层建设、服务和管理的支出需要。按照“村集体+企业+农牧户”的产业发展模式，一是可稳定提供就业岗位2人以上；二是嘎查村集体经济收预计收益至少达3.2万元以上。</t>
  </si>
  <si>
    <t>该项目的实施，实现了“党支部+村集体+农牧户+企业”的利益联结机制构建，在夯实党的基层组织战斗堡垒的同时也使村集体经济收入达到3.2万元，更激发嘎查农牧户的内生动力，一是集体收入的增加将更有力的为农牧户生产发展提供保障，二是解决我嘎查劳动力2人务工就业。</t>
  </si>
  <si>
    <t>是</t>
  </si>
  <si>
    <t>嘎鲁图镇</t>
  </si>
  <si>
    <t>斯布扣嘎查民族饮食文化体验基地购买设备项目</t>
  </si>
  <si>
    <t>加工业</t>
  </si>
  <si>
    <t>扩建</t>
  </si>
  <si>
    <t>斯布扣嘎查</t>
  </si>
  <si>
    <t>2025年1月-12月</t>
  </si>
  <si>
    <t>购置FD-真空冻干机-10冻干设备、不锈钢案台、锯骨机、包装机等设施设备</t>
  </si>
  <si>
    <t>东翼重点发展以绿色高效种养殖业和食品加工为主导的一二产业；西翼重点发展以矿区服务、煤炭物流、牧家乐、民族手工艺品制作、乡村旅游等为主导的第三产业；为农牧民羊肉销量300余只。</t>
  </si>
  <si>
    <t>该项目的实施，实现了“党支部+村集体+农牧户+企业”的利益联结机制构建，在夯实党的基层组织战斗堡垒的同时也增加村集体经济收入，更激发嘎查农牧户的内生动力，一是集体收入的增加将更有力的为农牧户生产发展提供保障，二是解决嘎查牛羊肉的销售难得问题得以解决。三是项目收益建成后将每年给嘎查集体增收15000元。</t>
  </si>
  <si>
    <t>无需办理</t>
  </si>
  <si>
    <t>乌审旗嘎鲁图镇斯布扣嘎查
农牧民就业创业基地购买设备项目</t>
  </si>
  <si>
    <t>海威重型木工伺服电机车床T-60S、卡盘、刀具、首饰激光焊接机600W，DY-、激光雕刻机，GZY-200FA、激光雕刻机，GZY-200FA、移动卧式带锯机，MJ1600、合力叉车，CPC（D）3.8H4.5m、木工平刨，600螺旋刀380V2.5米、2.2KW手动方眼钻、MX5116B单抽立铣木工机、全自动重型压刨机830单面、立式带锯机345E、直播平台等设施设备</t>
  </si>
  <si>
    <t>1、制作传统手工艺家具、青铜器制作研发资助项目, 为传统手工艺、青铜器制作研发创业者提供培训就业服务和产品销售平台，带动传统手工艺创业者创业。                         
    2、社会效益：该基地年培训各类人员200人次，可为周边地区贫困人员、退役军人、残疾人、返乡就业大学生等提供就业岗位30个；提高斯布扣嘎查村旅游研学知名度，吸引更多游客，带动周边产业发展，助力乡村振兴。</t>
  </si>
  <si>
    <t>该项目的实施，实现了“党支部+村集体+农牧户+企业”的利益联结机制构建，在夯实党的基层组织战斗堡垒的同时也增加村集体经济收入，更激发嘎查农牧户的内生动力，为村民提供创业与销售平台。该项目为嘎查剩余劳动力提供30个就业岗位，优先雇佣脱贫户、监测户、低收入户等劳动力。项目收益建成后将每年给嘎查集体增收20000元，社会效益：该基地年培训各类人员200人次。</t>
  </si>
  <si>
    <t>嘎鲁图镇布寨嘎查标准化奶食品加工厂建设项目</t>
  </si>
  <si>
    <t>布寨嘎查人民委员会</t>
  </si>
  <si>
    <t>2025年6月-2026年12月</t>
  </si>
  <si>
    <t>1.新建1000平米标准化厂房
2.定制奶制品等设施设备</t>
  </si>
  <si>
    <t>奶业有关群众</t>
  </si>
  <si>
    <t>一、通过政府主导引领、集体经济组织运营管理，建设乳源基地，提高原料质量，发展产供商、贸工农一体化的乳业模式，实现内蒙古自治区甚至邻省周边地区的奶皮及奶皮有关产品的稳定供应。
二、解决现阶段嘎查小作坊生产分散、环节不稳定、产品品质不一且受加工条件制约，难以进入大市场的状况。
三、产业带动：带动乳牛养殖业、乳品加工业、饲草料种植业发展。</t>
  </si>
  <si>
    <t>一是提高居民收入，增加奶业相关牧户经济收益,并且嘎查集体经济带来年8万元收入。
二是给脱贫户子女提供2各就业岗位，每年慰问脱贫户3户1000元的物资。</t>
  </si>
  <si>
    <t>正在办理建设用地手续</t>
  </si>
  <si>
    <t>乌审旗嘎鲁图镇神水台村青少年国防教育研学营地项目</t>
  </si>
  <si>
    <t>文旅教育服务业</t>
  </si>
  <si>
    <t>神水台村</t>
  </si>
  <si>
    <t>2025年4月—8月</t>
  </si>
  <si>
    <t>升级改造乌审旗青少年国防教育研学营地3000㎡（打造真人CS场地（700㎡），400米成人和儿童障碍赛道2个、体能训练器材30套等；军用帐篷、军用器材等设施设备）</t>
  </si>
  <si>
    <t>神水台村村及周边村群众都可参与</t>
  </si>
  <si>
    <t>该营地为社会提供管理人员、专业教官、讲师、文体美德心理疏导师、非遗文化体验导师、医务、食宿、环境卫生及其它服务人员，帮助老弱孤寡、病残大学生、协调帮助就业共2名，在基地培训的同时还巡回培训辐射到周边地区，为当地政治、教育、经济、文化、旅游、卫生等多元文化一体，向前同步飞速发展，并以典型示范的经营管理模式，引领辐射到更远的地区，取得明显的社会效益。</t>
  </si>
  <si>
    <t>研学营地对神水台村户籍学生免费开放，也可用于村委日常开展户外互动活动。每年为神水台村集体经济提供3万元的资金收入，给2户脱贫户慰问和帮助销售农畜产品每年每户1000元，并且每年为神水台村委所在地老年人提供就餐服务。</t>
  </si>
  <si>
    <t>建设许可证已办理，土地许可证在办理中</t>
  </si>
  <si>
    <t>合计</t>
  </si>
  <si>
    <t>附件1：</t>
  </si>
  <si>
    <t xml:space="preserve">利益联结机制构建情况
</t>
  </si>
  <si>
    <t>附件2：</t>
  </si>
  <si>
    <t>乌审旗2025年旗本级配套财政衔接推进乡村振兴（少数民族发展任务）补助资金项目入库项目清单</t>
  </si>
  <si>
    <t>项目子
类型</t>
  </si>
  <si>
    <t>申请衔接资金（万元）</t>
  </si>
  <si>
    <t xml:space="preserve">2025年1月-12月 </t>
  </si>
  <si>
    <t xml:space="preserve">1.新建1000平米标准化厂房
2.定制奶制品等设施设备 </t>
  </si>
  <si>
    <t xml:space="preserve">一是提高居民收入，增加奶业相关牧户经济收益,并且嘎查集体经济带来年8万元收入。
二是给脱贫户子女提供2各就业岗位，每年慰问脱贫户3户1000元的物资。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</si>
</sst>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5">
    <font>
      <sz val="11"/>
      <color theme="1"/>
      <name val="宋体"/>
      <charset val="134"/>
      <scheme val="minor"/>
    </font>
    <font>
      <sz val="14"/>
      <name val="宋体"/>
      <charset val="134"/>
    </font>
    <font>
      <sz val="22"/>
      <name val="仿宋"/>
      <charset val="134"/>
    </font>
    <font>
      <sz val="12"/>
      <name val="仿宋"/>
      <charset val="134"/>
    </font>
    <font>
      <sz val="10"/>
      <name val="宋体"/>
      <charset val="134"/>
    </font>
    <font>
      <sz val="9"/>
      <color theme="1"/>
      <name val="宋体"/>
      <charset val="134"/>
      <scheme val="minor"/>
    </font>
    <font>
      <sz val="11"/>
      <name val="仿宋_GB2312"/>
      <charset val="134"/>
    </font>
    <font>
      <sz val="22"/>
      <name val="方正小标宋简体"/>
      <charset val="134"/>
    </font>
    <font>
      <sz val="12"/>
      <name val="方正小标宋简体"/>
      <charset val="134"/>
    </font>
    <font>
      <sz val="14"/>
      <name val="仿宋_GB2312"/>
      <charset val="134"/>
    </font>
    <font>
      <sz val="12"/>
      <color theme="1"/>
      <name val="仿宋_GB2312"/>
      <charset val="134"/>
    </font>
    <font>
      <sz val="12"/>
      <name val="仿宋_GB2312"/>
      <charset val="134"/>
    </font>
    <font>
      <sz val="12"/>
      <color theme="1"/>
      <name val="方正小标宋简体"/>
      <charset val="134"/>
    </font>
    <font>
      <sz val="10"/>
      <color theme="1"/>
      <name val="仿宋_GB2312"/>
      <charset val="134"/>
    </font>
    <font>
      <sz val="10"/>
      <name val="仿宋_GB2312"/>
      <charset val="134"/>
    </font>
    <font>
      <b/>
      <sz val="12"/>
      <name val="方正小标宋简体"/>
      <charset val="134"/>
    </font>
    <font>
      <sz val="8"/>
      <name val="宋体"/>
      <charset val="134"/>
    </font>
    <font>
      <sz val="8"/>
      <color theme="1"/>
      <name val="宋体"/>
      <charset val="134"/>
    </font>
    <font>
      <sz val="11"/>
      <color theme="1"/>
      <name val="方正小标宋简体"/>
      <charset val="134"/>
    </font>
    <font>
      <sz val="24"/>
      <name val="方正小标宋简体"/>
      <charset val="134"/>
    </font>
    <font>
      <sz val="24"/>
      <name val="仿宋_GB2312"/>
      <charset val="134"/>
    </font>
    <font>
      <sz val="11"/>
      <name val="方正小标宋简体"/>
      <charset val="134"/>
    </font>
    <font>
      <b/>
      <sz val="10"/>
      <name val="方正小标宋简体"/>
      <charset val="134"/>
    </font>
    <font>
      <sz val="10"/>
      <color theme="1"/>
      <name val="宋体"/>
      <charset val="134"/>
      <scheme val="minor"/>
    </font>
    <font>
      <b/>
      <sz val="11"/>
      <color theme="1"/>
      <name val="宋体"/>
      <charset val="134"/>
      <scheme val="minor"/>
    </font>
    <font>
      <b/>
      <sz val="10"/>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2" borderId="14"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5" applyNumberFormat="0" applyFill="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3" fillId="0" borderId="0" applyNumberFormat="0" applyFill="0" applyBorder="0" applyAlignment="0" applyProtection="0">
      <alignment vertical="center"/>
    </xf>
    <xf numFmtId="0" fontId="34" fillId="3" borderId="17" applyNumberFormat="0" applyAlignment="0" applyProtection="0">
      <alignment vertical="center"/>
    </xf>
    <xf numFmtId="0" fontId="35" fillId="4" borderId="18" applyNumberFormat="0" applyAlignment="0" applyProtection="0">
      <alignment vertical="center"/>
    </xf>
    <xf numFmtId="0" fontId="36" fillId="4" borderId="17" applyNumberFormat="0" applyAlignment="0" applyProtection="0">
      <alignment vertical="center"/>
    </xf>
    <xf numFmtId="0" fontId="37" fillId="5" borderId="19" applyNumberFormat="0" applyAlignment="0" applyProtection="0">
      <alignment vertical="center"/>
    </xf>
    <xf numFmtId="0" fontId="38" fillId="0" borderId="20" applyNumberFormat="0" applyFill="0" applyAlignment="0" applyProtection="0">
      <alignment vertical="center"/>
    </xf>
    <xf numFmtId="0" fontId="39" fillId="0" borderId="21"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cellStyleXfs>
  <cellXfs count="94">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0" borderId="0" xfId="0" applyFont="1" applyFill="1" applyBorder="1" applyAlignment="1">
      <alignment vertical="center" wrapText="1"/>
    </xf>
    <xf numFmtId="176" fontId="5" fillId="0" borderId="0" xfId="0" applyNumberFormat="1" applyFont="1" applyFill="1" applyBorder="1" applyAlignment="1">
      <alignment vertical="center" wrapText="1"/>
    </xf>
    <xf numFmtId="49" fontId="6" fillId="0" borderId="0" xfId="0" applyNumberFormat="1" applyFont="1" applyFill="1" applyAlignment="1">
      <alignment horizontal="left"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0" fontId="16" fillId="0" borderId="0" xfId="0" applyFont="1" applyFill="1" applyBorder="1" applyAlignment="1">
      <alignment horizontal="center" vertical="center"/>
    </xf>
    <xf numFmtId="0" fontId="11" fillId="0" borderId="2" xfId="0" applyFont="1" applyFill="1" applyBorder="1" applyAlignment="1">
      <alignment horizontal="center" vertical="center" wrapText="1"/>
    </xf>
    <xf numFmtId="49" fontId="17" fillId="0" borderId="0"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8" fillId="0" borderId="0" xfId="0" applyFont="1">
      <alignment vertical="center"/>
    </xf>
    <xf numFmtId="49" fontId="19" fillId="0" borderId="0" xfId="0" applyNumberFormat="1" applyFont="1" applyFill="1" applyAlignment="1" applyProtection="1">
      <alignment horizontal="center" vertical="center" wrapText="1"/>
    </xf>
    <xf numFmtId="49" fontId="20" fillId="0" borderId="0" xfId="0" applyNumberFormat="1" applyFont="1" applyFill="1" applyAlignment="1" applyProtection="1">
      <alignment horizontal="center" vertical="center" wrapText="1"/>
    </xf>
    <xf numFmtId="49" fontId="21" fillId="0" borderId="1" xfId="0" applyNumberFormat="1" applyFont="1" applyFill="1" applyBorder="1" applyAlignment="1" applyProtection="1">
      <alignment horizontal="center" vertical="center" wrapText="1"/>
    </xf>
    <xf numFmtId="49" fontId="21" fillId="0" borderId="2" xfId="0" applyNumberFormat="1" applyFont="1" applyFill="1" applyBorder="1" applyAlignment="1" applyProtection="1">
      <alignment horizontal="center" vertical="center" wrapText="1"/>
    </xf>
    <xf numFmtId="0" fontId="21" fillId="0" borderId="1" xfId="0" applyFont="1" applyFill="1" applyBorder="1" applyAlignment="1" applyProtection="1">
      <alignment horizontal="center" vertical="center" wrapText="1"/>
    </xf>
    <xf numFmtId="0" fontId="21" fillId="0" borderId="2" xfId="0" applyFont="1" applyFill="1" applyBorder="1" applyAlignment="1" applyProtection="1">
      <alignment horizontal="center" vertical="center" wrapText="1"/>
    </xf>
    <xf numFmtId="49" fontId="21" fillId="0" borderId="3" xfId="0" applyNumberFormat="1" applyFont="1" applyFill="1" applyBorder="1" applyAlignment="1" applyProtection="1">
      <alignment horizontal="center" vertical="center" wrapText="1"/>
    </xf>
    <xf numFmtId="0" fontId="21" fillId="0" borderId="3" xfId="0" applyFont="1" applyFill="1" applyBorder="1" applyAlignment="1" applyProtection="1">
      <alignment horizontal="center" vertical="center" wrapText="1"/>
    </xf>
    <xf numFmtId="49" fontId="21" fillId="0" borderId="4" xfId="0" applyNumberFormat="1" applyFont="1" applyFill="1" applyBorder="1" applyAlignment="1" applyProtection="1">
      <alignment horizontal="center" vertical="center" wrapText="1"/>
    </xf>
    <xf numFmtId="0" fontId="21" fillId="0" borderId="4" xfId="0" applyFont="1" applyFill="1" applyBorder="1" applyAlignment="1" applyProtection="1">
      <alignment horizontal="center" vertical="center" wrapText="1"/>
    </xf>
    <xf numFmtId="0" fontId="14" fillId="0" borderId="1" xfId="0" applyNumberFormat="1"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center" vertical="center" wrapText="1"/>
      <protection locked="0"/>
    </xf>
    <xf numFmtId="49" fontId="21" fillId="0" borderId="5" xfId="0" applyNumberFormat="1" applyFont="1" applyFill="1" applyBorder="1" applyAlignment="1" applyProtection="1">
      <alignment horizontal="center" vertical="center" wrapText="1"/>
    </xf>
    <xf numFmtId="49" fontId="21" fillId="0" borderId="6" xfId="0" applyNumberFormat="1" applyFont="1" applyFill="1" applyBorder="1" applyAlignment="1" applyProtection="1">
      <alignment horizontal="center" vertical="center" wrapText="1"/>
    </xf>
    <xf numFmtId="49" fontId="21" fillId="0" borderId="7" xfId="0" applyNumberFormat="1"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wrapText="1"/>
    </xf>
    <xf numFmtId="176" fontId="18" fillId="0" borderId="1" xfId="0" applyNumberFormat="1" applyFont="1" applyFill="1" applyBorder="1" applyAlignment="1" applyProtection="1">
      <alignment horizontal="center" vertical="center" wrapText="1"/>
    </xf>
    <xf numFmtId="49" fontId="21" fillId="0" borderId="8" xfId="0" applyNumberFormat="1" applyFont="1" applyFill="1" applyBorder="1" applyAlignment="1" applyProtection="1">
      <alignment horizontal="center" vertical="center" wrapText="1"/>
    </xf>
    <xf numFmtId="49" fontId="21" fillId="0" borderId="9" xfId="0" applyNumberFormat="1" applyFont="1" applyFill="1" applyBorder="1" applyAlignment="1" applyProtection="1">
      <alignment horizontal="center" vertical="center" wrapText="1"/>
    </xf>
    <xf numFmtId="49" fontId="21" fillId="0" borderId="10" xfId="0" applyNumberFormat="1" applyFont="1" applyFill="1" applyBorder="1" applyAlignment="1" applyProtection="1">
      <alignment horizontal="center" vertical="center" wrapText="1"/>
    </xf>
    <xf numFmtId="0" fontId="18" fillId="0" borderId="11" xfId="0" applyFont="1" applyFill="1" applyBorder="1" applyAlignment="1" applyProtection="1">
      <alignment horizontal="center" vertical="center" wrapText="1"/>
    </xf>
    <xf numFmtId="176" fontId="18" fillId="0" borderId="12" xfId="0" applyNumberFormat="1" applyFont="1" applyFill="1" applyBorder="1" applyAlignment="1" applyProtection="1">
      <alignment horizontal="center" vertical="center" wrapText="1"/>
    </xf>
    <xf numFmtId="0" fontId="14" fillId="0" borderId="1" xfId="0" applyFont="1" applyFill="1" applyBorder="1" applyAlignment="1" applyProtection="1">
      <alignment horizontal="left" vertical="center" wrapText="1"/>
    </xf>
    <xf numFmtId="0" fontId="18" fillId="0" borderId="13" xfId="0" applyFont="1" applyFill="1" applyBorder="1" applyAlignment="1" applyProtection="1">
      <alignment horizontal="center" vertical="center" wrapText="1"/>
    </xf>
    <xf numFmtId="0" fontId="18" fillId="0" borderId="12" xfId="0" applyFont="1" applyFill="1" applyBorder="1" applyAlignment="1" applyProtection="1">
      <alignment horizontal="center" vertical="center" wrapText="1"/>
    </xf>
    <xf numFmtId="49" fontId="14" fillId="0" borderId="1" xfId="0" applyNumberFormat="1" applyFont="1" applyFill="1" applyBorder="1" applyAlignment="1" applyProtection="1">
      <alignment horizontal="left" vertical="center" wrapText="1"/>
      <protection locked="0"/>
    </xf>
    <xf numFmtId="49" fontId="14" fillId="0" borderId="1" xfId="0" applyNumberFormat="1"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49" fontId="22" fillId="0" borderId="1" xfId="0" applyNumberFormat="1" applyFont="1" applyFill="1" applyBorder="1" applyAlignment="1" applyProtection="1">
      <alignment horizontal="center" vertical="center" wrapText="1"/>
    </xf>
    <xf numFmtId="49" fontId="22" fillId="0" borderId="2" xfId="0" applyNumberFormat="1"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wrapText="1"/>
    </xf>
    <xf numFmtId="0" fontId="22" fillId="0" borderId="2" xfId="0" applyFont="1" applyFill="1" applyBorder="1" applyAlignment="1" applyProtection="1">
      <alignment horizontal="center" vertical="center" wrapText="1"/>
    </xf>
    <xf numFmtId="49" fontId="22" fillId="0" borderId="3" xfId="0" applyNumberFormat="1" applyFont="1" applyFill="1" applyBorder="1" applyAlignment="1" applyProtection="1">
      <alignment horizontal="center" vertical="center" wrapText="1"/>
    </xf>
    <xf numFmtId="0" fontId="22" fillId="0" borderId="3" xfId="0" applyFont="1" applyFill="1" applyBorder="1" applyAlignment="1" applyProtection="1">
      <alignment horizontal="center" vertical="center" wrapText="1"/>
    </xf>
    <xf numFmtId="49" fontId="22" fillId="0" borderId="4" xfId="0" applyNumberFormat="1" applyFont="1" applyFill="1" applyBorder="1" applyAlignment="1" applyProtection="1">
      <alignment horizontal="center" vertical="center" wrapText="1"/>
    </xf>
    <xf numFmtId="0" fontId="22" fillId="0" borderId="4" xfId="0" applyFont="1" applyFill="1" applyBorder="1" applyAlignment="1" applyProtection="1">
      <alignment horizontal="center" vertical="center" wrapText="1"/>
    </xf>
    <xf numFmtId="49" fontId="14" fillId="0" borderId="1" xfId="0" applyNumberFormat="1" applyFont="1" applyFill="1" applyBorder="1" applyAlignment="1" applyProtection="1">
      <alignment vertical="center" wrapText="1"/>
      <protection locked="0"/>
    </xf>
    <xf numFmtId="0" fontId="23" fillId="0" borderId="1" xfId="0" applyFont="1" applyBorder="1" applyAlignment="1">
      <alignment horizontal="center" vertical="center"/>
    </xf>
    <xf numFmtId="0" fontId="13"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24" fillId="0" borderId="1" xfId="0" applyFont="1" applyBorder="1" applyAlignment="1">
      <alignment horizontal="center" vertical="center"/>
    </xf>
    <xf numFmtId="49" fontId="22" fillId="0" borderId="5" xfId="0" applyNumberFormat="1" applyFont="1" applyFill="1" applyBorder="1" applyAlignment="1" applyProtection="1">
      <alignment horizontal="center" vertical="center" wrapText="1"/>
    </xf>
    <xf numFmtId="49" fontId="22" fillId="0" borderId="6" xfId="0" applyNumberFormat="1" applyFont="1" applyFill="1" applyBorder="1" applyAlignment="1" applyProtection="1">
      <alignment horizontal="center" vertical="center" wrapText="1"/>
    </xf>
    <xf numFmtId="49" fontId="22" fillId="0" borderId="7" xfId="0" applyNumberFormat="1" applyFont="1" applyFill="1" applyBorder="1" applyAlignment="1" applyProtection="1">
      <alignment horizontal="center" vertical="center" wrapText="1"/>
    </xf>
    <xf numFmtId="0" fontId="25" fillId="0" borderId="1" xfId="0" applyFont="1" applyFill="1" applyBorder="1" applyAlignment="1" applyProtection="1">
      <alignment horizontal="center" vertical="center" wrapText="1"/>
    </xf>
    <xf numFmtId="176" fontId="25" fillId="0" borderId="1" xfId="0" applyNumberFormat="1" applyFont="1" applyFill="1" applyBorder="1" applyAlignment="1" applyProtection="1">
      <alignment horizontal="center" vertical="center" wrapText="1"/>
    </xf>
    <xf numFmtId="49" fontId="22" fillId="0" borderId="8" xfId="0" applyNumberFormat="1" applyFont="1" applyFill="1" applyBorder="1" applyAlignment="1" applyProtection="1">
      <alignment horizontal="center" vertical="center" wrapText="1"/>
    </xf>
    <xf numFmtId="49" fontId="22" fillId="0" borderId="9" xfId="0" applyNumberFormat="1" applyFont="1" applyFill="1" applyBorder="1" applyAlignment="1" applyProtection="1">
      <alignment horizontal="center" vertical="center" wrapText="1"/>
    </xf>
    <xf numFmtId="49" fontId="22" fillId="0" borderId="10" xfId="0" applyNumberFormat="1" applyFont="1" applyFill="1" applyBorder="1" applyAlignment="1" applyProtection="1">
      <alignment horizontal="center" vertical="center" wrapText="1"/>
    </xf>
    <xf numFmtId="0" fontId="25" fillId="0" borderId="11" xfId="0" applyFont="1" applyFill="1" applyBorder="1" applyAlignment="1" applyProtection="1">
      <alignment horizontal="center" vertical="center" wrapText="1"/>
    </xf>
    <xf numFmtId="176" fontId="25" fillId="0" borderId="12" xfId="0" applyNumberFormat="1" applyFont="1" applyFill="1" applyBorder="1" applyAlignment="1" applyProtection="1">
      <alignment horizontal="center" vertical="center" wrapText="1"/>
    </xf>
    <xf numFmtId="0" fontId="13"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25" fillId="0" borderId="13" xfId="0" applyFont="1" applyFill="1" applyBorder="1" applyAlignment="1" applyProtection="1">
      <alignment horizontal="center" vertical="center" wrapText="1"/>
    </xf>
    <xf numFmtId="0" fontId="25" fillId="0" borderId="12" xfId="0" applyFont="1" applyFill="1" applyBorder="1" applyAlignment="1" applyProtection="1">
      <alignment horizontal="center" vertical="center" wrapText="1"/>
    </xf>
    <xf numFmtId="9" fontId="14"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xf>
    <xf numFmtId="49" fontId="13" fillId="0" borderId="13" xfId="0" applyNumberFormat="1" applyFont="1" applyFill="1" applyBorder="1" applyAlignment="1">
      <alignment horizontal="center" vertical="center" wrapText="1"/>
    </xf>
    <xf numFmtId="0" fontId="14" fillId="0" borderId="1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tabSelected="1" workbookViewId="0">
      <pane ySplit="4" topLeftCell="A5" activePane="bottomLeft" state="frozen"/>
      <selection/>
      <selection pane="bottomLeft" activeCell="L20" sqref="L20"/>
    </sheetView>
  </sheetViews>
  <sheetFormatPr defaultColWidth="9" defaultRowHeight="13.5"/>
  <cols>
    <col min="1" max="1" width="8.125" customWidth="1"/>
    <col min="2" max="2" width="8.875" customWidth="1"/>
    <col min="3" max="3" width="6.5" customWidth="1"/>
    <col min="7" max="7" width="13.375" customWidth="1"/>
    <col min="8" max="8" width="14.25" customWidth="1"/>
    <col min="9" max="9" width="14.875" customWidth="1"/>
    <col min="11" max="11" width="36.625" customWidth="1"/>
    <col min="15" max="15" width="6.75" customWidth="1"/>
    <col min="16" max="16" width="6.625" customWidth="1"/>
    <col min="17" max="17" width="5.625" customWidth="1"/>
    <col min="18" max="19" width="6.375" customWidth="1"/>
    <col min="20" max="20" width="6.5" customWidth="1"/>
    <col min="21" max="21" width="23.125" customWidth="1"/>
    <col min="22" max="22" width="53" customWidth="1"/>
    <col min="23" max="23" width="39.875" customWidth="1"/>
    <col min="24" max="24" width="15.125" customWidth="1"/>
  </cols>
  <sheetData>
    <row r="1" ht="84" customHeight="1" spans="1:25">
      <c r="A1" s="34" t="s">
        <v>0</v>
      </c>
      <c r="B1" s="35"/>
      <c r="C1" s="34"/>
      <c r="D1" s="34"/>
      <c r="E1" s="34"/>
      <c r="F1" s="34"/>
      <c r="G1" s="34"/>
      <c r="H1" s="34"/>
      <c r="I1" s="34"/>
      <c r="J1" s="34"/>
      <c r="K1" s="34"/>
      <c r="L1" s="34"/>
      <c r="M1" s="34"/>
      <c r="N1" s="34"/>
      <c r="O1" s="34"/>
      <c r="P1" s="34"/>
      <c r="Q1" s="34"/>
      <c r="R1" s="34"/>
      <c r="S1" s="34"/>
      <c r="T1" s="34"/>
      <c r="U1" s="34"/>
      <c r="V1" s="34"/>
      <c r="W1" s="34"/>
      <c r="X1" s="34"/>
      <c r="Y1" s="34"/>
    </row>
    <row r="2" s="33" customFormat="1" ht="18" customHeight="1" spans="1:25">
      <c r="A2" s="62" t="s">
        <v>1</v>
      </c>
      <c r="B2" s="63" t="s">
        <v>2</v>
      </c>
      <c r="C2" s="64" t="s">
        <v>3</v>
      </c>
      <c r="D2" s="64" t="s">
        <v>4</v>
      </c>
      <c r="E2" s="64" t="s">
        <v>5</v>
      </c>
      <c r="F2" s="65" t="s">
        <v>6</v>
      </c>
      <c r="G2" s="64" t="s">
        <v>7</v>
      </c>
      <c r="H2" s="64" t="s">
        <v>8</v>
      </c>
      <c r="I2" s="64" t="s">
        <v>9</v>
      </c>
      <c r="J2" s="64" t="s">
        <v>10</v>
      </c>
      <c r="K2" s="64" t="s">
        <v>11</v>
      </c>
      <c r="L2" s="75" t="s">
        <v>12</v>
      </c>
      <c r="M2" s="76"/>
      <c r="N2" s="77"/>
      <c r="O2" s="78" t="s">
        <v>13</v>
      </c>
      <c r="P2" s="79"/>
      <c r="Q2" s="78"/>
      <c r="R2" s="78"/>
      <c r="S2" s="78"/>
      <c r="T2" s="83"/>
      <c r="U2" s="64" t="s">
        <v>14</v>
      </c>
      <c r="V2" s="64" t="s">
        <v>15</v>
      </c>
      <c r="W2" s="64" t="s">
        <v>16</v>
      </c>
      <c r="X2" s="64" t="s">
        <v>17</v>
      </c>
      <c r="Y2" s="65" t="s">
        <v>18</v>
      </c>
    </row>
    <row r="3" s="33" customFormat="1" ht="21" customHeight="1" spans="1:25">
      <c r="A3" s="62"/>
      <c r="B3" s="66"/>
      <c r="C3" s="64"/>
      <c r="D3" s="64"/>
      <c r="E3" s="64"/>
      <c r="F3" s="67"/>
      <c r="G3" s="64"/>
      <c r="H3" s="64"/>
      <c r="I3" s="64"/>
      <c r="J3" s="64"/>
      <c r="K3" s="64"/>
      <c r="L3" s="80"/>
      <c r="M3" s="81"/>
      <c r="N3" s="82"/>
      <c r="O3" s="83" t="s">
        <v>19</v>
      </c>
      <c r="P3" s="84"/>
      <c r="Q3" s="83" t="s">
        <v>20</v>
      </c>
      <c r="R3" s="88"/>
      <c r="S3" s="83" t="s">
        <v>21</v>
      </c>
      <c r="T3" s="89"/>
      <c r="U3" s="64"/>
      <c r="V3" s="64"/>
      <c r="W3" s="64"/>
      <c r="X3" s="64"/>
      <c r="Y3" s="67"/>
    </row>
    <row r="4" s="33" customFormat="1" ht="45" customHeight="1" spans="1:25">
      <c r="A4" s="62"/>
      <c r="B4" s="68"/>
      <c r="C4" s="64"/>
      <c r="D4" s="64"/>
      <c r="E4" s="64"/>
      <c r="F4" s="69"/>
      <c r="G4" s="64"/>
      <c r="H4" s="64"/>
      <c r="I4" s="64"/>
      <c r="J4" s="64"/>
      <c r="K4" s="64"/>
      <c r="L4" s="62" t="s">
        <v>22</v>
      </c>
      <c r="M4" s="62" t="s">
        <v>23</v>
      </c>
      <c r="N4" s="62" t="s">
        <v>24</v>
      </c>
      <c r="O4" s="78" t="s">
        <v>25</v>
      </c>
      <c r="P4" s="79" t="s">
        <v>26</v>
      </c>
      <c r="Q4" s="78" t="s">
        <v>25</v>
      </c>
      <c r="R4" s="78" t="s">
        <v>26</v>
      </c>
      <c r="S4" s="78" t="s">
        <v>25</v>
      </c>
      <c r="T4" s="83" t="s">
        <v>26</v>
      </c>
      <c r="U4" s="64"/>
      <c r="V4" s="64"/>
      <c r="W4" s="64"/>
      <c r="X4" s="64"/>
      <c r="Y4" s="69"/>
    </row>
    <row r="5" ht="226" customHeight="1" spans="1:25">
      <c r="A5" s="44">
        <v>1</v>
      </c>
      <c r="B5" s="70" t="s">
        <v>27</v>
      </c>
      <c r="C5" s="45" t="s">
        <v>28</v>
      </c>
      <c r="D5" s="45" t="s">
        <v>29</v>
      </c>
      <c r="E5" s="45" t="s">
        <v>30</v>
      </c>
      <c r="F5" s="45" t="s">
        <v>30</v>
      </c>
      <c r="G5" s="45" t="s">
        <v>31</v>
      </c>
      <c r="H5" s="45" t="s">
        <v>32</v>
      </c>
      <c r="I5" s="45" t="s">
        <v>33</v>
      </c>
      <c r="J5" s="45" t="s">
        <v>34</v>
      </c>
      <c r="K5" s="56" t="s">
        <v>35</v>
      </c>
      <c r="L5" s="44">
        <v>87</v>
      </c>
      <c r="M5" s="44">
        <v>87</v>
      </c>
      <c r="N5" s="44">
        <v>0</v>
      </c>
      <c r="O5" s="44">
        <v>287</v>
      </c>
      <c r="P5" s="44">
        <v>873</v>
      </c>
      <c r="Q5" s="44">
        <v>5</v>
      </c>
      <c r="R5" s="44">
        <v>12</v>
      </c>
      <c r="S5" s="44">
        <v>0</v>
      </c>
      <c r="T5" s="44">
        <v>0</v>
      </c>
      <c r="U5" s="59" t="s">
        <v>36</v>
      </c>
      <c r="V5" s="60" t="s">
        <v>37</v>
      </c>
      <c r="W5" s="60" t="s">
        <v>38</v>
      </c>
      <c r="X5" s="61" t="s">
        <v>39</v>
      </c>
      <c r="Y5" s="22"/>
    </row>
    <row r="6" ht="84" spans="1:25">
      <c r="A6" s="44">
        <v>2</v>
      </c>
      <c r="B6" s="71" t="s">
        <v>40</v>
      </c>
      <c r="C6" s="72" t="s">
        <v>41</v>
      </c>
      <c r="D6" s="72" t="s">
        <v>42</v>
      </c>
      <c r="E6" s="72" t="s">
        <v>43</v>
      </c>
      <c r="F6" s="72" t="s">
        <v>44</v>
      </c>
      <c r="G6" s="72" t="s">
        <v>31</v>
      </c>
      <c r="H6" s="72" t="s">
        <v>45</v>
      </c>
      <c r="I6" s="72" t="s">
        <v>46</v>
      </c>
      <c r="J6" s="72" t="s">
        <v>47</v>
      </c>
      <c r="K6" s="72" t="s">
        <v>48</v>
      </c>
      <c r="L6" s="85">
        <v>100</v>
      </c>
      <c r="M6" s="85">
        <v>100</v>
      </c>
      <c r="N6" s="71">
        <v>0</v>
      </c>
      <c r="O6" s="72">
        <v>50</v>
      </c>
      <c r="P6" s="72">
        <v>180</v>
      </c>
      <c r="Q6" s="72">
        <v>9</v>
      </c>
      <c r="R6" s="72">
        <v>18</v>
      </c>
      <c r="S6" s="72">
        <v>0</v>
      </c>
      <c r="T6" s="72">
        <v>0</v>
      </c>
      <c r="U6" s="90">
        <v>0.21</v>
      </c>
      <c r="V6" s="22" t="s">
        <v>49</v>
      </c>
      <c r="W6" s="22" t="s">
        <v>50</v>
      </c>
      <c r="X6" s="61" t="s">
        <v>51</v>
      </c>
      <c r="Y6" s="91"/>
    </row>
    <row r="7" ht="260" customHeight="1" spans="1:25">
      <c r="A7" s="44">
        <v>3</v>
      </c>
      <c r="B7" s="71" t="s">
        <v>40</v>
      </c>
      <c r="C7" s="22" t="s">
        <v>52</v>
      </c>
      <c r="D7" s="72" t="s">
        <v>53</v>
      </c>
      <c r="E7" s="72" t="s">
        <v>30</v>
      </c>
      <c r="F7" s="72" t="s">
        <v>54</v>
      </c>
      <c r="G7" s="72" t="s">
        <v>31</v>
      </c>
      <c r="H7" s="72" t="s">
        <v>55</v>
      </c>
      <c r="I7" s="72" t="s">
        <v>56</v>
      </c>
      <c r="J7" s="72" t="s">
        <v>57</v>
      </c>
      <c r="K7" s="72" t="s">
        <v>58</v>
      </c>
      <c r="L7" s="85">
        <v>63</v>
      </c>
      <c r="M7" s="85">
        <v>63</v>
      </c>
      <c r="N7" s="71">
        <v>0</v>
      </c>
      <c r="O7" s="72">
        <v>384</v>
      </c>
      <c r="P7" s="72">
        <v>1006</v>
      </c>
      <c r="Q7" s="72">
        <v>11</v>
      </c>
      <c r="R7" s="72">
        <v>33</v>
      </c>
      <c r="S7" s="72">
        <v>6</v>
      </c>
      <c r="T7" s="72">
        <v>9</v>
      </c>
      <c r="U7" s="22" t="s">
        <v>59</v>
      </c>
      <c r="V7" s="22" t="s">
        <v>60</v>
      </c>
      <c r="W7" s="22" t="s">
        <v>61</v>
      </c>
      <c r="X7" s="61" t="s">
        <v>62</v>
      </c>
      <c r="Y7" s="92"/>
    </row>
    <row r="8" ht="84" spans="1:25">
      <c r="A8" s="44">
        <v>4</v>
      </c>
      <c r="B8" s="71" t="s">
        <v>40</v>
      </c>
      <c r="C8" s="72" t="s">
        <v>63</v>
      </c>
      <c r="D8" s="72" t="s">
        <v>64</v>
      </c>
      <c r="E8" s="72" t="s">
        <v>43</v>
      </c>
      <c r="F8" s="72" t="s">
        <v>65</v>
      </c>
      <c r="G8" s="72" t="s">
        <v>66</v>
      </c>
      <c r="H8" s="72" t="s">
        <v>67</v>
      </c>
      <c r="I8" s="72" t="s">
        <v>68</v>
      </c>
      <c r="J8" s="72" t="s">
        <v>67</v>
      </c>
      <c r="K8" s="72" t="s">
        <v>69</v>
      </c>
      <c r="L8" s="85">
        <v>30</v>
      </c>
      <c r="M8" s="85">
        <v>30</v>
      </c>
      <c r="N8" s="71">
        <v>0</v>
      </c>
      <c r="O8" s="72">
        <v>185</v>
      </c>
      <c r="P8" s="72">
        <v>385</v>
      </c>
      <c r="Q8" s="72">
        <v>9</v>
      </c>
      <c r="R8" s="72">
        <v>21</v>
      </c>
      <c r="S8" s="72">
        <v>0</v>
      </c>
      <c r="T8" s="72">
        <v>0</v>
      </c>
      <c r="U8" s="90">
        <v>0.5</v>
      </c>
      <c r="V8" s="22" t="s">
        <v>70</v>
      </c>
      <c r="W8" s="22" t="s">
        <v>71</v>
      </c>
      <c r="X8" s="61" t="s">
        <v>72</v>
      </c>
      <c r="Y8" s="93"/>
    </row>
    <row r="9" ht="96" spans="1:25">
      <c r="A9" s="44">
        <v>5</v>
      </c>
      <c r="B9" s="71" t="s">
        <v>40</v>
      </c>
      <c r="C9" s="22" t="s">
        <v>63</v>
      </c>
      <c r="D9" s="22" t="s">
        <v>73</v>
      </c>
      <c r="E9" s="22" t="s">
        <v>43</v>
      </c>
      <c r="F9" s="22" t="s">
        <v>65</v>
      </c>
      <c r="G9" s="22" t="s">
        <v>66</v>
      </c>
      <c r="H9" s="22" t="s">
        <v>67</v>
      </c>
      <c r="I9" s="22" t="s">
        <v>68</v>
      </c>
      <c r="J9" s="22" t="s">
        <v>67</v>
      </c>
      <c r="K9" s="22" t="s">
        <v>74</v>
      </c>
      <c r="L9" s="22">
        <v>60</v>
      </c>
      <c r="M9" s="22">
        <v>60</v>
      </c>
      <c r="N9" s="71">
        <v>0</v>
      </c>
      <c r="O9" s="22">
        <v>100</v>
      </c>
      <c r="P9" s="22">
        <v>125</v>
      </c>
      <c r="Q9" s="22">
        <v>9</v>
      </c>
      <c r="R9" s="22">
        <v>21</v>
      </c>
      <c r="S9" s="22">
        <v>0</v>
      </c>
      <c r="T9" s="22">
        <v>0</v>
      </c>
      <c r="U9" s="90">
        <v>1</v>
      </c>
      <c r="V9" s="22" t="s">
        <v>75</v>
      </c>
      <c r="W9" s="22" t="s">
        <v>76</v>
      </c>
      <c r="X9" s="22" t="s">
        <v>72</v>
      </c>
      <c r="Y9" s="93"/>
    </row>
    <row r="10" ht="89" customHeight="1" spans="1:25">
      <c r="A10" s="44">
        <v>6</v>
      </c>
      <c r="B10" s="71" t="s">
        <v>40</v>
      </c>
      <c r="C10" s="22" t="s">
        <v>63</v>
      </c>
      <c r="D10" s="22" t="s">
        <v>77</v>
      </c>
      <c r="E10" s="22" t="s">
        <v>43</v>
      </c>
      <c r="F10" s="22" t="s">
        <v>65</v>
      </c>
      <c r="G10" s="22" t="s">
        <v>31</v>
      </c>
      <c r="H10" s="22" t="s">
        <v>78</v>
      </c>
      <c r="I10" s="22" t="s">
        <v>79</v>
      </c>
      <c r="J10" s="22" t="s">
        <v>78</v>
      </c>
      <c r="K10" s="22" t="s">
        <v>80</v>
      </c>
      <c r="L10" s="22">
        <v>180</v>
      </c>
      <c r="M10" s="22">
        <v>180</v>
      </c>
      <c r="N10" s="71">
        <v>0</v>
      </c>
      <c r="O10" s="22">
        <v>292</v>
      </c>
      <c r="P10" s="22">
        <v>767</v>
      </c>
      <c r="Q10" s="22">
        <v>11</v>
      </c>
      <c r="R10" s="22">
        <v>20</v>
      </c>
      <c r="S10" s="22">
        <v>0</v>
      </c>
      <c r="T10" s="22">
        <v>0</v>
      </c>
      <c r="U10" s="22" t="s">
        <v>81</v>
      </c>
      <c r="V10" s="22" t="s">
        <v>82</v>
      </c>
      <c r="W10" s="22" t="s">
        <v>83</v>
      </c>
      <c r="X10" s="22" t="s">
        <v>84</v>
      </c>
      <c r="Y10" s="93"/>
    </row>
    <row r="11" ht="101" customHeight="1" spans="1:25">
      <c r="A11" s="44">
        <v>7</v>
      </c>
      <c r="B11" s="71" t="s">
        <v>40</v>
      </c>
      <c r="C11" s="73" t="s">
        <v>63</v>
      </c>
      <c r="D11" s="22" t="s">
        <v>85</v>
      </c>
      <c r="E11" s="73" t="s">
        <v>43</v>
      </c>
      <c r="F11" s="73" t="s">
        <v>86</v>
      </c>
      <c r="G11" s="73" t="s">
        <v>66</v>
      </c>
      <c r="H11" s="73" t="s">
        <v>87</v>
      </c>
      <c r="I11" s="73" t="s">
        <v>88</v>
      </c>
      <c r="J11" s="73" t="s">
        <v>87</v>
      </c>
      <c r="K11" s="73" t="s">
        <v>89</v>
      </c>
      <c r="L11" s="22">
        <v>80</v>
      </c>
      <c r="M11" s="22">
        <v>80</v>
      </c>
      <c r="N11" s="71">
        <v>0</v>
      </c>
      <c r="O11" s="22">
        <v>521</v>
      </c>
      <c r="P11" s="22">
        <v>1660</v>
      </c>
      <c r="Q11" s="22">
        <v>9</v>
      </c>
      <c r="R11" s="22">
        <v>30</v>
      </c>
      <c r="S11" s="85">
        <v>0</v>
      </c>
      <c r="T11" s="85">
        <v>0</v>
      </c>
      <c r="U11" s="61" t="s">
        <v>90</v>
      </c>
      <c r="V11" s="61" t="s">
        <v>91</v>
      </c>
      <c r="W11" s="61" t="s">
        <v>92</v>
      </c>
      <c r="X11" s="61" t="s">
        <v>93</v>
      </c>
      <c r="Y11" s="22"/>
    </row>
    <row r="12" ht="34" customHeight="1" spans="1:25">
      <c r="A12" s="74" t="s">
        <v>94</v>
      </c>
      <c r="B12" s="74"/>
      <c r="C12" s="74"/>
      <c r="D12" s="74"/>
      <c r="E12" s="74"/>
      <c r="F12" s="74"/>
      <c r="G12" s="74"/>
      <c r="H12" s="74"/>
      <c r="I12" s="74"/>
      <c r="J12" s="74"/>
      <c r="K12" s="74"/>
      <c r="L12" s="86">
        <f>SUM(L5:L11)</f>
        <v>600</v>
      </c>
      <c r="M12" s="86">
        <f>SUM(M5:M11)</f>
        <v>600</v>
      </c>
      <c r="N12" s="86">
        <f>SUM(N5:N11)</f>
        <v>0</v>
      </c>
      <c r="O12" s="87"/>
      <c r="P12" s="87"/>
      <c r="Q12" s="87"/>
      <c r="R12" s="87"/>
      <c r="S12" s="87"/>
      <c r="T12" s="87"/>
      <c r="U12" s="87"/>
      <c r="V12" s="87"/>
      <c r="W12" s="87"/>
      <c r="X12" s="87"/>
      <c r="Y12" s="87"/>
    </row>
  </sheetData>
  <mergeCells count="23">
    <mergeCell ref="A1:Y1"/>
    <mergeCell ref="O2:T2"/>
    <mergeCell ref="O3:P3"/>
    <mergeCell ref="Q3:R3"/>
    <mergeCell ref="S3:T3"/>
    <mergeCell ref="A12:K12"/>
    <mergeCell ref="A2:A4"/>
    <mergeCell ref="B2:B4"/>
    <mergeCell ref="C2:C4"/>
    <mergeCell ref="D2:D4"/>
    <mergeCell ref="E2:E4"/>
    <mergeCell ref="F2:F4"/>
    <mergeCell ref="G2:G4"/>
    <mergeCell ref="H2:H4"/>
    <mergeCell ref="I2:I4"/>
    <mergeCell ref="J2:J4"/>
    <mergeCell ref="K2:K4"/>
    <mergeCell ref="U2:U4"/>
    <mergeCell ref="V2:V4"/>
    <mergeCell ref="W2:W4"/>
    <mergeCell ref="X2:X4"/>
    <mergeCell ref="Y2:Y4"/>
    <mergeCell ref="L2:N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6"/>
  <sheetViews>
    <sheetView workbookViewId="0">
      <selection activeCell="R14" sqref="R14"/>
    </sheetView>
  </sheetViews>
  <sheetFormatPr defaultColWidth="9" defaultRowHeight="13.5" outlineLevelRow="5"/>
  <cols>
    <col min="1" max="1" width="8.125" customWidth="1"/>
    <col min="2" max="2" width="8.875" customWidth="1"/>
    <col min="3" max="3" width="6.5" customWidth="1"/>
    <col min="11" max="11" width="22.75" customWidth="1"/>
    <col min="15" max="15" width="6.75" customWidth="1"/>
    <col min="16" max="16" width="6.625" customWidth="1"/>
    <col min="17" max="17" width="5.625" customWidth="1"/>
    <col min="18" max="19" width="6.375" customWidth="1"/>
    <col min="20" max="20" width="6.5" customWidth="1"/>
    <col min="21" max="21" width="15.625" customWidth="1"/>
    <col min="22" max="22" width="53" customWidth="1"/>
    <col min="23" max="23" width="24.5" customWidth="1"/>
    <col min="24" max="24" width="15.125" customWidth="1"/>
  </cols>
  <sheetData>
    <row r="1" ht="30" customHeight="1" spans="1:1">
      <c r="A1" t="s">
        <v>95</v>
      </c>
    </row>
    <row r="2" ht="39" customHeight="1" spans="1:25">
      <c r="A2" s="34" t="s">
        <v>0</v>
      </c>
      <c r="B2" s="35"/>
      <c r="C2" s="34"/>
      <c r="D2" s="34"/>
      <c r="E2" s="34"/>
      <c r="F2" s="34"/>
      <c r="G2" s="34"/>
      <c r="H2" s="34"/>
      <c r="I2" s="34"/>
      <c r="J2" s="34"/>
      <c r="K2" s="34"/>
      <c r="L2" s="34"/>
      <c r="M2" s="34"/>
      <c r="N2" s="34"/>
      <c r="O2" s="34"/>
      <c r="P2" s="34"/>
      <c r="Q2" s="34"/>
      <c r="R2" s="34"/>
      <c r="S2" s="34"/>
      <c r="T2" s="34"/>
      <c r="U2" s="34"/>
      <c r="V2" s="34"/>
      <c r="W2" s="34"/>
      <c r="X2" s="34"/>
      <c r="Y2" s="34"/>
    </row>
    <row r="3" s="33" customFormat="1" ht="18" customHeight="1" spans="1:25">
      <c r="A3" s="36" t="s">
        <v>1</v>
      </c>
      <c r="B3" s="37" t="s">
        <v>2</v>
      </c>
      <c r="C3" s="38" t="s">
        <v>3</v>
      </c>
      <c r="D3" s="38" t="s">
        <v>4</v>
      </c>
      <c r="E3" s="38" t="s">
        <v>5</v>
      </c>
      <c r="F3" s="39" t="s">
        <v>6</v>
      </c>
      <c r="G3" s="38" t="s">
        <v>7</v>
      </c>
      <c r="H3" s="38" t="s">
        <v>8</v>
      </c>
      <c r="I3" s="38" t="s">
        <v>9</v>
      </c>
      <c r="J3" s="38" t="s">
        <v>10</v>
      </c>
      <c r="K3" s="38" t="s">
        <v>11</v>
      </c>
      <c r="L3" s="46" t="s">
        <v>12</v>
      </c>
      <c r="M3" s="47"/>
      <c r="N3" s="48"/>
      <c r="O3" s="49" t="s">
        <v>13</v>
      </c>
      <c r="P3" s="50"/>
      <c r="Q3" s="49"/>
      <c r="R3" s="49"/>
      <c r="S3" s="49"/>
      <c r="T3" s="54"/>
      <c r="U3" s="38" t="s">
        <v>14</v>
      </c>
      <c r="V3" s="38" t="s">
        <v>15</v>
      </c>
      <c r="W3" s="38" t="s">
        <v>96</v>
      </c>
      <c r="X3" s="38" t="s">
        <v>17</v>
      </c>
      <c r="Y3" s="39" t="s">
        <v>18</v>
      </c>
    </row>
    <row r="4" s="33" customFormat="1" ht="21" customHeight="1" spans="1:25">
      <c r="A4" s="36"/>
      <c r="B4" s="40"/>
      <c r="C4" s="38"/>
      <c r="D4" s="38"/>
      <c r="E4" s="38"/>
      <c r="F4" s="41"/>
      <c r="G4" s="38"/>
      <c r="H4" s="38"/>
      <c r="I4" s="38"/>
      <c r="J4" s="38"/>
      <c r="K4" s="38"/>
      <c r="L4" s="51"/>
      <c r="M4" s="52"/>
      <c r="N4" s="53"/>
      <c r="O4" s="54" t="s">
        <v>19</v>
      </c>
      <c r="P4" s="55"/>
      <c r="Q4" s="54" t="s">
        <v>20</v>
      </c>
      <c r="R4" s="57"/>
      <c r="S4" s="54" t="s">
        <v>21</v>
      </c>
      <c r="T4" s="58"/>
      <c r="U4" s="38"/>
      <c r="V4" s="38"/>
      <c r="W4" s="38"/>
      <c r="X4" s="38"/>
      <c r="Y4" s="41"/>
    </row>
    <row r="5" s="33" customFormat="1" ht="45" customHeight="1" spans="1:25">
      <c r="A5" s="36"/>
      <c r="B5" s="42"/>
      <c r="C5" s="38"/>
      <c r="D5" s="38"/>
      <c r="E5" s="38"/>
      <c r="F5" s="43"/>
      <c r="G5" s="38"/>
      <c r="H5" s="38"/>
      <c r="I5" s="38"/>
      <c r="J5" s="38"/>
      <c r="K5" s="38"/>
      <c r="L5" s="36" t="s">
        <v>22</v>
      </c>
      <c r="M5" s="36" t="s">
        <v>23</v>
      </c>
      <c r="N5" s="36" t="s">
        <v>24</v>
      </c>
      <c r="O5" s="49" t="s">
        <v>25</v>
      </c>
      <c r="P5" s="50" t="s">
        <v>26</v>
      </c>
      <c r="Q5" s="49" t="s">
        <v>25</v>
      </c>
      <c r="R5" s="49" t="s">
        <v>26</v>
      </c>
      <c r="S5" s="49" t="s">
        <v>25</v>
      </c>
      <c r="T5" s="54" t="s">
        <v>26</v>
      </c>
      <c r="U5" s="38"/>
      <c r="V5" s="38"/>
      <c r="W5" s="38"/>
      <c r="X5" s="38"/>
      <c r="Y5" s="43"/>
    </row>
    <row r="6" ht="226" customHeight="1" spans="1:25">
      <c r="A6" s="44">
        <v>1</v>
      </c>
      <c r="B6" s="45" t="s">
        <v>27</v>
      </c>
      <c r="C6" s="45" t="s">
        <v>28</v>
      </c>
      <c r="D6" s="45" t="s">
        <v>29</v>
      </c>
      <c r="E6" s="45" t="s">
        <v>30</v>
      </c>
      <c r="F6" s="45" t="s">
        <v>30</v>
      </c>
      <c r="G6" s="45" t="s">
        <v>31</v>
      </c>
      <c r="H6" s="45" t="s">
        <v>32</v>
      </c>
      <c r="I6" s="45" t="s">
        <v>33</v>
      </c>
      <c r="J6" s="45" t="s">
        <v>34</v>
      </c>
      <c r="K6" s="56" t="s">
        <v>35</v>
      </c>
      <c r="L6" s="44">
        <v>87</v>
      </c>
      <c r="M6" s="44">
        <v>87</v>
      </c>
      <c r="N6" s="44">
        <v>0</v>
      </c>
      <c r="O6" s="44">
        <v>287</v>
      </c>
      <c r="P6" s="44">
        <v>873</v>
      </c>
      <c r="Q6" s="44">
        <v>5</v>
      </c>
      <c r="R6" s="44">
        <v>12</v>
      </c>
      <c r="S6" s="44">
        <v>0</v>
      </c>
      <c r="T6" s="44">
        <v>0</v>
      </c>
      <c r="U6" s="59" t="s">
        <v>36</v>
      </c>
      <c r="V6" s="60" t="s">
        <v>37</v>
      </c>
      <c r="W6" s="60" t="s">
        <v>38</v>
      </c>
      <c r="X6" s="61" t="s">
        <v>39</v>
      </c>
      <c r="Y6" s="22"/>
    </row>
  </sheetData>
  <mergeCells count="22">
    <mergeCell ref="A2:Y2"/>
    <mergeCell ref="O3:T3"/>
    <mergeCell ref="O4:P4"/>
    <mergeCell ref="Q4:R4"/>
    <mergeCell ref="S4:T4"/>
    <mergeCell ref="A3:A5"/>
    <mergeCell ref="B3:B5"/>
    <mergeCell ref="C3:C5"/>
    <mergeCell ref="D3:D5"/>
    <mergeCell ref="E3:E5"/>
    <mergeCell ref="F3:F5"/>
    <mergeCell ref="G3:G5"/>
    <mergeCell ref="H3:H5"/>
    <mergeCell ref="I3:I5"/>
    <mergeCell ref="J3:J5"/>
    <mergeCell ref="K3:K5"/>
    <mergeCell ref="U3:U5"/>
    <mergeCell ref="V3:V5"/>
    <mergeCell ref="W3:W5"/>
    <mergeCell ref="X3:X5"/>
    <mergeCell ref="Y3:Y5"/>
    <mergeCell ref="L3:N4"/>
  </mergeCells>
  <pageMargins left="0.432638888888889" right="0.472222222222222" top="1" bottom="1" header="0.5" footer="0.5"/>
  <pageSetup paperSize="8"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2"/>
  <sheetViews>
    <sheetView workbookViewId="0">
      <selection activeCell="O7" sqref="O7"/>
    </sheetView>
  </sheetViews>
  <sheetFormatPr defaultColWidth="9" defaultRowHeight="18.75"/>
  <cols>
    <col min="1" max="1" width="5.25833333333333" style="5" customWidth="1"/>
    <col min="2" max="2" width="8.88333333333333" style="6" customWidth="1"/>
    <col min="3" max="3" width="17.4916666666667" style="6" customWidth="1"/>
    <col min="4" max="4" width="7.075" style="6" customWidth="1"/>
    <col min="5" max="5" width="10.5583333333333" style="6" customWidth="1"/>
    <col min="6" max="6" width="8.74166666666667" style="6" customWidth="1"/>
    <col min="7" max="7" width="6.625" style="6" customWidth="1"/>
    <col min="8" max="8" width="9.125" style="6" customWidth="1"/>
    <col min="9" max="9" width="7.21666666666667" style="6" customWidth="1"/>
    <col min="10" max="10" width="31.6666666666667" style="6" customWidth="1"/>
    <col min="11" max="11" width="8.5" style="5" customWidth="1"/>
    <col min="12" max="12" width="6.525" style="7" customWidth="1"/>
    <col min="13" max="13" width="6.51666666666667" style="8" customWidth="1"/>
    <col min="14" max="14" width="6.8" style="7" customWidth="1"/>
    <col min="15" max="15" width="6.94166666666667" style="7" customWidth="1"/>
    <col min="16" max="17" width="5.125" style="7" customWidth="1"/>
    <col min="18" max="18" width="39.3083333333333" style="6" customWidth="1"/>
    <col min="19" max="19" width="10.55" style="6" customWidth="1"/>
    <col min="20" max="20" width="37.7666666666667" style="6" customWidth="1"/>
    <col min="21" max="21" width="14.4416666666667" style="6" customWidth="1"/>
    <col min="22" max="22" width="7.91666666666667" style="6" customWidth="1"/>
    <col min="23" max="23" width="12.8166666666667" style="1"/>
    <col min="24" max="16384" width="9" style="1"/>
  </cols>
  <sheetData>
    <row r="1" s="1" customFormat="1" ht="28" customHeight="1" spans="1:22">
      <c r="A1" s="9" t="s">
        <v>97</v>
      </c>
      <c r="B1" s="9"/>
      <c r="C1" s="9"/>
      <c r="D1" s="6"/>
      <c r="E1" s="6"/>
      <c r="F1" s="6"/>
      <c r="G1" s="6"/>
      <c r="H1" s="6"/>
      <c r="I1" s="6"/>
      <c r="J1" s="6"/>
      <c r="K1" s="5"/>
      <c r="L1" s="7"/>
      <c r="M1" s="8"/>
      <c r="N1" s="7"/>
      <c r="O1" s="7"/>
      <c r="P1" s="7"/>
      <c r="Q1" s="7"/>
      <c r="R1" s="6"/>
      <c r="S1" s="6"/>
      <c r="T1" s="6"/>
      <c r="U1" s="6"/>
      <c r="V1" s="6"/>
    </row>
    <row r="2" s="2" customFormat="1" ht="57" customHeight="1" spans="1:22">
      <c r="A2" s="10" t="s">
        <v>98</v>
      </c>
      <c r="B2" s="10"/>
      <c r="C2" s="10"/>
      <c r="D2" s="10"/>
      <c r="E2" s="10"/>
      <c r="F2" s="10"/>
      <c r="G2" s="10"/>
      <c r="H2" s="10"/>
      <c r="I2" s="10"/>
      <c r="J2" s="10"/>
      <c r="K2" s="10"/>
      <c r="L2" s="10"/>
      <c r="M2" s="10"/>
      <c r="N2" s="10"/>
      <c r="O2" s="10"/>
      <c r="P2" s="10"/>
      <c r="Q2" s="10"/>
      <c r="R2" s="10"/>
      <c r="S2" s="10"/>
      <c r="T2" s="10"/>
      <c r="U2" s="10"/>
      <c r="V2" s="10"/>
    </row>
    <row r="3" s="3" customFormat="1" ht="28.5" customHeight="1" spans="1:22">
      <c r="A3" s="11" t="s">
        <v>1</v>
      </c>
      <c r="B3" s="12" t="s">
        <v>3</v>
      </c>
      <c r="C3" s="12" t="s">
        <v>4</v>
      </c>
      <c r="D3" s="12" t="s">
        <v>5</v>
      </c>
      <c r="E3" s="12" t="s">
        <v>99</v>
      </c>
      <c r="F3" s="12" t="s">
        <v>7</v>
      </c>
      <c r="G3" s="12" t="s">
        <v>8</v>
      </c>
      <c r="H3" s="12" t="s">
        <v>9</v>
      </c>
      <c r="I3" s="12" t="s">
        <v>10</v>
      </c>
      <c r="J3" s="12" t="s">
        <v>11</v>
      </c>
      <c r="K3" s="11" t="s">
        <v>100</v>
      </c>
      <c r="L3" s="18" t="s">
        <v>13</v>
      </c>
      <c r="M3" s="19"/>
      <c r="N3" s="18"/>
      <c r="O3" s="18"/>
      <c r="P3" s="18"/>
      <c r="Q3" s="18"/>
      <c r="R3" s="12" t="s">
        <v>15</v>
      </c>
      <c r="S3" s="12" t="s">
        <v>14</v>
      </c>
      <c r="T3" s="12" t="s">
        <v>16</v>
      </c>
      <c r="U3" s="12" t="s">
        <v>17</v>
      </c>
      <c r="V3" s="24" t="s">
        <v>18</v>
      </c>
    </row>
    <row r="4" s="3" customFormat="1" ht="32.25" customHeight="1" spans="1:22">
      <c r="A4" s="11"/>
      <c r="B4" s="12"/>
      <c r="C4" s="12"/>
      <c r="D4" s="12"/>
      <c r="E4" s="12"/>
      <c r="F4" s="12"/>
      <c r="G4" s="12"/>
      <c r="H4" s="12"/>
      <c r="I4" s="12"/>
      <c r="J4" s="12"/>
      <c r="K4" s="11"/>
      <c r="L4" s="18" t="s">
        <v>19</v>
      </c>
      <c r="M4" s="19"/>
      <c r="N4" s="18" t="s">
        <v>20</v>
      </c>
      <c r="O4" s="18"/>
      <c r="P4" s="18" t="s">
        <v>21</v>
      </c>
      <c r="Q4" s="18"/>
      <c r="R4" s="12"/>
      <c r="S4" s="12"/>
      <c r="T4" s="12"/>
      <c r="U4" s="12"/>
      <c r="V4" s="12"/>
    </row>
    <row r="5" s="3" customFormat="1" ht="27" customHeight="1" spans="1:22">
      <c r="A5" s="11"/>
      <c r="B5" s="12"/>
      <c r="C5" s="12"/>
      <c r="D5" s="12"/>
      <c r="E5" s="12"/>
      <c r="F5" s="12"/>
      <c r="G5" s="12"/>
      <c r="H5" s="12"/>
      <c r="I5" s="12"/>
      <c r="J5" s="12"/>
      <c r="K5" s="11"/>
      <c r="L5" s="18" t="s">
        <v>25</v>
      </c>
      <c r="M5" s="19" t="s">
        <v>26</v>
      </c>
      <c r="N5" s="18" t="s">
        <v>25</v>
      </c>
      <c r="O5" s="18" t="s">
        <v>26</v>
      </c>
      <c r="P5" s="18" t="s">
        <v>25</v>
      </c>
      <c r="Q5" s="18" t="s">
        <v>26</v>
      </c>
      <c r="R5" s="12"/>
      <c r="S5" s="12"/>
      <c r="T5" s="12"/>
      <c r="U5" s="12"/>
      <c r="V5" s="12"/>
    </row>
    <row r="6" s="1" customFormat="1" ht="166" customHeight="1" spans="1:23">
      <c r="A6" s="13">
        <v>1</v>
      </c>
      <c r="B6" s="14" t="s">
        <v>41</v>
      </c>
      <c r="C6" s="14" t="s">
        <v>42</v>
      </c>
      <c r="D6" s="14" t="s">
        <v>43</v>
      </c>
      <c r="E6" s="14" t="s">
        <v>44</v>
      </c>
      <c r="F6" s="14" t="s">
        <v>31</v>
      </c>
      <c r="G6" s="14" t="s">
        <v>45</v>
      </c>
      <c r="H6" s="14" t="s">
        <v>46</v>
      </c>
      <c r="I6" s="14" t="s">
        <v>47</v>
      </c>
      <c r="J6" s="14" t="s">
        <v>48</v>
      </c>
      <c r="K6" s="20">
        <v>100</v>
      </c>
      <c r="L6" s="14">
        <v>50</v>
      </c>
      <c r="M6" s="14">
        <v>180</v>
      </c>
      <c r="N6" s="14">
        <v>9</v>
      </c>
      <c r="O6" s="14">
        <v>18</v>
      </c>
      <c r="P6" s="14">
        <v>0</v>
      </c>
      <c r="Q6" s="14">
        <v>0</v>
      </c>
      <c r="R6" s="15" t="s">
        <v>49</v>
      </c>
      <c r="S6" s="25">
        <v>0.21</v>
      </c>
      <c r="T6" s="15" t="s">
        <v>50</v>
      </c>
      <c r="U6" s="26" t="s">
        <v>51</v>
      </c>
      <c r="V6" s="27"/>
      <c r="W6" s="28"/>
    </row>
    <row r="7" s="1" customFormat="1" ht="241" customHeight="1" spans="1:23">
      <c r="A7" s="13">
        <v>2</v>
      </c>
      <c r="B7" s="15" t="s">
        <v>52</v>
      </c>
      <c r="C7" s="16" t="s">
        <v>53</v>
      </c>
      <c r="D7" s="16" t="s">
        <v>30</v>
      </c>
      <c r="E7" s="16" t="s">
        <v>54</v>
      </c>
      <c r="F7" s="16" t="s">
        <v>31</v>
      </c>
      <c r="G7" s="16" t="s">
        <v>55</v>
      </c>
      <c r="H7" s="16" t="s">
        <v>56</v>
      </c>
      <c r="I7" s="16" t="s">
        <v>57</v>
      </c>
      <c r="J7" s="21" t="s">
        <v>58</v>
      </c>
      <c r="K7" s="20">
        <v>63</v>
      </c>
      <c r="L7" s="14">
        <v>384</v>
      </c>
      <c r="M7" s="14">
        <v>1006</v>
      </c>
      <c r="N7" s="14">
        <v>11</v>
      </c>
      <c r="O7" s="14">
        <v>33</v>
      </c>
      <c r="P7" s="14">
        <v>6</v>
      </c>
      <c r="Q7" s="14">
        <v>9</v>
      </c>
      <c r="R7" s="29" t="s">
        <v>60</v>
      </c>
      <c r="S7" s="29" t="s">
        <v>59</v>
      </c>
      <c r="T7" s="15" t="s">
        <v>61</v>
      </c>
      <c r="U7" s="26" t="s">
        <v>62</v>
      </c>
      <c r="V7" s="17"/>
      <c r="W7" s="30"/>
    </row>
    <row r="8" s="4" customFormat="1" ht="135" customHeight="1" spans="1:22">
      <c r="A8" s="13">
        <v>3</v>
      </c>
      <c r="B8" s="14" t="s">
        <v>63</v>
      </c>
      <c r="C8" s="14" t="s">
        <v>64</v>
      </c>
      <c r="D8" s="14" t="s">
        <v>43</v>
      </c>
      <c r="E8" s="14" t="s">
        <v>65</v>
      </c>
      <c r="F8" s="14" t="s">
        <v>66</v>
      </c>
      <c r="G8" s="14" t="s">
        <v>67</v>
      </c>
      <c r="H8" s="14" t="s">
        <v>101</v>
      </c>
      <c r="I8" s="14" t="s">
        <v>67</v>
      </c>
      <c r="J8" s="14" t="s">
        <v>69</v>
      </c>
      <c r="K8" s="20">
        <v>30</v>
      </c>
      <c r="L8" s="14">
        <v>185</v>
      </c>
      <c r="M8" s="14">
        <v>385</v>
      </c>
      <c r="N8" s="14">
        <v>9</v>
      </c>
      <c r="O8" s="14">
        <v>21</v>
      </c>
      <c r="P8" s="14">
        <v>0</v>
      </c>
      <c r="Q8" s="14">
        <v>0</v>
      </c>
      <c r="R8" s="31" t="s">
        <v>70</v>
      </c>
      <c r="S8" s="25">
        <v>0.5</v>
      </c>
      <c r="T8" s="31" t="s">
        <v>71</v>
      </c>
      <c r="U8" s="26" t="s">
        <v>72</v>
      </c>
      <c r="V8" s="15"/>
    </row>
    <row r="9" s="1" customFormat="1" ht="184" customHeight="1" spans="1:22">
      <c r="A9" s="13">
        <v>4</v>
      </c>
      <c r="B9" s="15" t="s">
        <v>63</v>
      </c>
      <c r="C9" s="15" t="s">
        <v>73</v>
      </c>
      <c r="D9" s="15" t="s">
        <v>43</v>
      </c>
      <c r="E9" s="15" t="s">
        <v>65</v>
      </c>
      <c r="F9" s="15" t="s">
        <v>66</v>
      </c>
      <c r="G9" s="15" t="s">
        <v>67</v>
      </c>
      <c r="H9" s="15" t="s">
        <v>68</v>
      </c>
      <c r="I9" s="15" t="s">
        <v>67</v>
      </c>
      <c r="J9" s="22" t="s">
        <v>74</v>
      </c>
      <c r="K9" s="15">
        <v>60</v>
      </c>
      <c r="L9" s="15">
        <v>100</v>
      </c>
      <c r="M9" s="15">
        <v>125</v>
      </c>
      <c r="N9" s="15">
        <v>9</v>
      </c>
      <c r="O9" s="15">
        <v>21</v>
      </c>
      <c r="P9" s="15">
        <v>0</v>
      </c>
      <c r="Q9" s="15">
        <v>0</v>
      </c>
      <c r="R9" s="15" t="s">
        <v>75</v>
      </c>
      <c r="S9" s="25">
        <v>1</v>
      </c>
      <c r="T9" s="15" t="s">
        <v>76</v>
      </c>
      <c r="U9" s="15" t="s">
        <v>72</v>
      </c>
      <c r="V9" s="32"/>
    </row>
    <row r="10" s="1" customFormat="1" ht="189" customHeight="1" spans="1:22">
      <c r="A10" s="13">
        <v>5</v>
      </c>
      <c r="B10" s="15" t="s">
        <v>63</v>
      </c>
      <c r="C10" s="15" t="s">
        <v>77</v>
      </c>
      <c r="D10" s="15" t="s">
        <v>43</v>
      </c>
      <c r="E10" s="15" t="s">
        <v>65</v>
      </c>
      <c r="F10" s="15" t="s">
        <v>31</v>
      </c>
      <c r="G10" s="15" t="s">
        <v>78</v>
      </c>
      <c r="H10" s="15" t="s">
        <v>79</v>
      </c>
      <c r="I10" s="15" t="s">
        <v>78</v>
      </c>
      <c r="J10" s="15" t="s">
        <v>102</v>
      </c>
      <c r="K10" s="15">
        <v>180</v>
      </c>
      <c r="L10" s="15">
        <v>292</v>
      </c>
      <c r="M10" s="15">
        <v>767</v>
      </c>
      <c r="N10" s="15">
        <v>11</v>
      </c>
      <c r="O10" s="15">
        <v>20</v>
      </c>
      <c r="P10" s="15">
        <v>0</v>
      </c>
      <c r="Q10" s="15">
        <v>0</v>
      </c>
      <c r="R10" s="15" t="s">
        <v>82</v>
      </c>
      <c r="S10" s="15" t="s">
        <v>81</v>
      </c>
      <c r="T10" s="15" t="s">
        <v>103</v>
      </c>
      <c r="U10" s="15" t="s">
        <v>84</v>
      </c>
      <c r="V10" s="15"/>
    </row>
    <row r="11" s="1" customFormat="1" ht="190" customHeight="1" spans="1:22">
      <c r="A11" s="13">
        <v>6</v>
      </c>
      <c r="B11" s="17" t="s">
        <v>63</v>
      </c>
      <c r="C11" s="15" t="s">
        <v>85</v>
      </c>
      <c r="D11" s="17" t="s">
        <v>43</v>
      </c>
      <c r="E11" s="17" t="s">
        <v>86</v>
      </c>
      <c r="F11" s="17" t="s">
        <v>66</v>
      </c>
      <c r="G11" s="17" t="s">
        <v>87</v>
      </c>
      <c r="H11" s="17" t="s">
        <v>88</v>
      </c>
      <c r="I11" s="17" t="s">
        <v>87</v>
      </c>
      <c r="J11" s="17" t="s">
        <v>89</v>
      </c>
      <c r="K11" s="15">
        <v>80</v>
      </c>
      <c r="L11" s="15">
        <v>521</v>
      </c>
      <c r="M11" s="15">
        <v>1660</v>
      </c>
      <c r="N11" s="15">
        <v>9</v>
      </c>
      <c r="O11" s="15">
        <v>30</v>
      </c>
      <c r="P11" s="20">
        <v>0</v>
      </c>
      <c r="Q11" s="20">
        <v>0</v>
      </c>
      <c r="R11" s="26" t="s">
        <v>91</v>
      </c>
      <c r="S11" s="26" t="s">
        <v>90</v>
      </c>
      <c r="T11" s="26" t="s">
        <v>92</v>
      </c>
      <c r="U11" s="26" t="s">
        <v>93</v>
      </c>
      <c r="V11" s="32"/>
    </row>
    <row r="12" s="1" customFormat="1" spans="1:22">
      <c r="A12" s="5"/>
      <c r="B12" s="6"/>
      <c r="C12" s="6"/>
      <c r="D12" s="6"/>
      <c r="E12" s="6"/>
      <c r="F12" s="6"/>
      <c r="G12" s="6"/>
      <c r="H12" s="6"/>
      <c r="I12" s="6"/>
      <c r="J12" s="6"/>
      <c r="K12" s="23">
        <v>513</v>
      </c>
      <c r="L12" s="7"/>
      <c r="M12" s="8"/>
      <c r="N12" s="7"/>
      <c r="O12" s="7"/>
      <c r="P12" s="7"/>
      <c r="Q12" s="7"/>
      <c r="R12" s="6"/>
      <c r="S12" s="6"/>
      <c r="T12" s="6"/>
      <c r="U12" s="6"/>
      <c r="V12" s="6"/>
    </row>
  </sheetData>
  <mergeCells count="22">
    <mergeCell ref="A1:C1"/>
    <mergeCell ref="A2:V2"/>
    <mergeCell ref="L3:Q3"/>
    <mergeCell ref="L4:M4"/>
    <mergeCell ref="N4:O4"/>
    <mergeCell ref="P4:Q4"/>
    <mergeCell ref="A3:A5"/>
    <mergeCell ref="B3:B5"/>
    <mergeCell ref="C3:C5"/>
    <mergeCell ref="D3:D5"/>
    <mergeCell ref="E3:E5"/>
    <mergeCell ref="F3:F5"/>
    <mergeCell ref="G3:G5"/>
    <mergeCell ref="H3:H5"/>
    <mergeCell ref="I3:I5"/>
    <mergeCell ref="J3:J5"/>
    <mergeCell ref="K3:K5"/>
    <mergeCell ref="R3:R5"/>
    <mergeCell ref="S3:S5"/>
    <mergeCell ref="T3:T5"/>
    <mergeCell ref="U3:U5"/>
    <mergeCell ref="V3:V5"/>
  </mergeCells>
  <pageMargins left="0.25" right="0.25" top="0.75" bottom="0.75" header="0.298611111111111" footer="0.298611111111111"/>
  <pageSetup paperSize="8"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乌审旗2025年第三批巩固拓展脱贫攻坚成果和乡村振兴项目库入库</vt:lpstr>
      <vt:lpstr>乡村振兴</vt:lpstr>
      <vt:lpstr>少数民族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lx</cp:lastModifiedBy>
  <dcterms:created xsi:type="dcterms:W3CDTF">2024-12-12T06:44:00Z</dcterms:created>
  <dcterms:modified xsi:type="dcterms:W3CDTF">2025-05-12T02:46:02Z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91EC04DE25C44AD9BE0C74581C0FD14B_13</vt:lpwstr>
  </property>
  <property fmtid="{D5CDD505-2E9C-101B-9397-08002B2CF9AE}" pid="3" name="KSOProductBuildVer">
    <vt:lpwstr>2052-12.1.0.21171</vt:lpwstr>
  </property>
</Properties>
</file>