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_FilterDatabase" localSheetId="0" hidden="1">Sheet1!$A$1:$X$36</definedName>
    <definedName name="_xlnm.Print_Titles" localSheetId="0">Sheet1!$1:$3</definedName>
  </definedNames>
  <calcPr calcId="144525"/>
</workbook>
</file>

<file path=xl/sharedStrings.xml><?xml version="1.0" encoding="utf-8"?>
<sst xmlns="http://schemas.openxmlformats.org/spreadsheetml/2006/main" count="254" uniqueCount="146">
  <si>
    <t>乌审旗国有资产监督管理委员会优化职能职责优化工作流程清单（内部事项“减材料、减环节、减时限”）</t>
  </si>
  <si>
    <t>部门
（单位）
名称</t>
  </si>
  <si>
    <t>序号</t>
  </si>
  <si>
    <t>事项名称</t>
  </si>
  <si>
    <t>减环节</t>
  </si>
  <si>
    <t>减材料</t>
  </si>
  <si>
    <t>减时限</t>
  </si>
  <si>
    <t>是否减环节</t>
  </si>
  <si>
    <t>原办理
程序数量</t>
  </si>
  <si>
    <t>原办理程序及
环节数量</t>
  </si>
  <si>
    <t>精简程序及环节名称</t>
  </si>
  <si>
    <t>精简程序及
环节数量</t>
  </si>
  <si>
    <t>现办理程序及
环节</t>
  </si>
  <si>
    <t>精简比例（精简程序及环节数量/原程序及环节数量）</t>
  </si>
  <si>
    <t>是否减材料</t>
  </si>
  <si>
    <t>原材料
数量</t>
  </si>
  <si>
    <t>原材料
明细及
数量</t>
  </si>
  <si>
    <t>精简
要件
名称</t>
  </si>
  <si>
    <t>精简材料数量</t>
  </si>
  <si>
    <t>现所需材料明细</t>
  </si>
  <si>
    <t>精简比例（精简要件数量/原要件数量）</t>
  </si>
  <si>
    <t>是否减时限</t>
  </si>
  <si>
    <t>原办理时限数</t>
  </si>
  <si>
    <t>原办理时限（包括法定办理时限、相关文件规定的办理时限）</t>
  </si>
  <si>
    <t>压缩时限数量</t>
  </si>
  <si>
    <t>压缩办理
时限（自然
日/工作日）</t>
  </si>
  <si>
    <t>现办理时限
（自然日/工作日）</t>
  </si>
  <si>
    <t>压缩比例（压缩办理时限数/原办理时限数）</t>
  </si>
  <si>
    <t>国资委</t>
  </si>
  <si>
    <t>出资监管企业违规经营投资责任追究</t>
  </si>
  <si>
    <t>是</t>
  </si>
  <si>
    <t>135个工作日</t>
  </si>
  <si>
    <t>15个工作日</t>
  </si>
  <si>
    <t>120个工作日</t>
  </si>
  <si>
    <t>国资监管工作指导监督</t>
  </si>
  <si>
    <t>相关政策文件未明确办理时限，计划在60个工作日内完成。（仅针对办事要件第3项）</t>
  </si>
  <si>
    <t>30个工作日</t>
  </si>
  <si>
    <t>主业核定</t>
  </si>
  <si>
    <t>相关政策文件未明确办理时限，计划在30个工作日内完成</t>
  </si>
  <si>
    <t>10个工作日</t>
  </si>
  <si>
    <t>20个工作日</t>
  </si>
  <si>
    <t>对外捐赠审批</t>
  </si>
  <si>
    <t>5个工作日</t>
  </si>
  <si>
    <t>出资监管企业功能界定和分类</t>
  </si>
  <si>
    <t>根据企业上报材料，经履行程序，报旗人民政府审批后，15个工作日内向企业反馈。</t>
  </si>
  <si>
    <t>根据企业上报材料，经履行程序，报旗人民政府审批后，10个工作日内向企业反馈。</t>
  </si>
  <si>
    <t>出资监管企业重大国有产权变动审核</t>
  </si>
  <si>
    <t>1.提交材料不齐全的，在5个工作日内一次性告知补正。
2.企业报送材料齐备后25个工作日。</t>
  </si>
  <si>
    <t>1.提交材料不齐全的，在5个工作日内一次性告知补正。
2.企业报送材料齐备后20个工作日。</t>
  </si>
  <si>
    <t>企业国有资产交易监管</t>
  </si>
  <si>
    <t>产权登记管理</t>
  </si>
  <si>
    <t>1.企业通过管理信息系统逐级上报相关材料，由国家出资企业审核后向国资委申请办理产权登记；
2.国资委对相关产权登记信息进行核对，必要时与企业进行沟通；
3.材料齐备的，国资委在管理信息系统中完成产权登记。                           
共3个环节</t>
  </si>
  <si>
    <t>各级子企业的产权登记工作由国家出资企业（一级企业）审核、核发登记表。</t>
  </si>
  <si>
    <t>1.国家出资企业产权登记审核、产权登记证核发，按照原程序办理。                      
2.各级子企业的产权登记工作由国家出资企业（一级企业）审核、核发登记表。
共2个环节</t>
  </si>
  <si>
    <t>资产评估管理</t>
  </si>
  <si>
    <t>1.企业收到资产评估机构出具的评估报告后应当逐级上报初审，经初审同意后，向国有资产监督管理机构提出审核、备案申请。
2.国有资产监督管理机构收到核准、备案申请后，对符合核准、备案要求的，及时组织有关专家审核；对不符合核准、备案要求的，予以退回。
3.评估报告等材料修改补充完善后，一般备案项目可予以备案。
4.评估报告等材料修改补充完善后，核准项目和重大备案项目召开评审会评审。
5.评审会通过，将评估项目和评审会结果提交委务会审议，通过后予以核准。
共5个环节</t>
  </si>
  <si>
    <t>由企业履行决策程序的经济行为涉及的资产评估项目由企业集团负责备案管理。</t>
  </si>
  <si>
    <t>1.核准、国资委备案项目：按原程序办理。
2.企业备案项目：集团企业（一级企业）按规定程序和要求建立内部资产评估管理制度，明确备案管理部门和人员，报旗人民国资委审核备案后，具备评估项目备案管理资格，负责做好规定权限内的资产评估项目备案管理工作。经企业批准的经济行为事项涉及的资产评估项目，由集团企业（一级企业）负责备案。
共2个环节</t>
  </si>
  <si>
    <t>指导国有资本投资、运营公司企业及其他出资监管企业开展国有资本运作运营。</t>
  </si>
  <si>
    <t>1.企业初期沟通
2.反馈口头意见
3.与企业进行现场沟通交流
4.必要时聘请专家审核
5.委内研究讨论
6.征求其他股室意见
7.形成意见与企业再次沟通
8.反馈企业意见
共8个环节</t>
  </si>
  <si>
    <t>现场交流
委内研究讨论
再次沟通交流环节</t>
  </si>
  <si>
    <t>1.企业初期沟通
2.反馈口头意见
3.必要时聘请专家审核
4.征求相关股室意见
5.反馈企业意见
共5个环节</t>
  </si>
  <si>
    <t xml:space="preserve">1.国有资本投资公司、运营公司资本运作实施方案
2.董事会决议
3.法律审核意见
4.服务机构专业意见
5.其他必要资料
</t>
  </si>
  <si>
    <t>服务机构专业意见</t>
  </si>
  <si>
    <t>1.国有资本投资公司、运营公司资本运作实施方案
2.董事会决议
3.法律审核意见
4.其他必要资料</t>
  </si>
  <si>
    <t>20工作日</t>
  </si>
  <si>
    <t>15工作日</t>
  </si>
  <si>
    <t>出资监管企业金融业务管理与服务</t>
  </si>
  <si>
    <t>1.企业上报金融业务开展、金融风险和融资需求等情况
2.与现场沟通交流
3.现场核实
4.与金融机构进行反复磋商
5.必要时聘请专业机构核实
6.指导规范
7.反馈意见
共7个环节</t>
  </si>
  <si>
    <t>现场沟通交流
现场核实</t>
  </si>
  <si>
    <t>1.企业上报金融业务开展、金融风险和融资需求等情况
2.与金融机构进行反复磋商
3.必要时聘请专业机构核实
4.指导规范
5.反馈意见
共5个环节</t>
  </si>
  <si>
    <t xml:space="preserve">1.企业报告
2.企业设立金融机构方案
3.金融业务预测分析报告
4.金融风险分析专题报告
5.董事会决议
6.其他资料
</t>
  </si>
  <si>
    <t>业务分析预测分析报告</t>
  </si>
  <si>
    <t>1.企业报告
2.企业设立金融机构方案
3.金融风险分析专题报告
4.董事会决议
5.其他资料</t>
  </si>
  <si>
    <t>2工作日</t>
  </si>
  <si>
    <t>18工作日</t>
  </si>
  <si>
    <t>出资监管企业章程制定修改或参与制定修改</t>
  </si>
  <si>
    <t>1.提交书面材料；
2.进行审核；
3.主任办公会议集体讨论决定；
4.修改后报分管领导审示或签发。
共4个环节</t>
  </si>
  <si>
    <t>委务会集体讨论决定</t>
  </si>
  <si>
    <t>涉及《公司法》第二十五条内容变化的，对公司章程中不涉及各治理主体权责或需审批事项的：
1.提交书面材料
2.进行审核
3.修改后报分管领导审示或签发
共3个环节</t>
  </si>
  <si>
    <t>相关政策文件未明确办理时限，计划在45个工作日完成</t>
  </si>
  <si>
    <t>合规管理</t>
  </si>
  <si>
    <t>1.企业起草并向国资委报送合规管理报告；
2.国资委相关股室进行审议；
3.视情况组织召开专项会议；
4.结合工作报告对企业进行专项指导。
共4个环节</t>
  </si>
  <si>
    <t>视情况组织召开专项会议；</t>
  </si>
  <si>
    <t>1.企业起草并向国资委报送合规管理报告；
2.国资委相关股室进行审议；
3.结合工作报告对企业进行专项指导。
共3个环节</t>
  </si>
  <si>
    <t>相关政策文件未明确办理时限，计划在120个工作日内完成。</t>
  </si>
  <si>
    <t>90个工作日</t>
  </si>
  <si>
    <t>国资监管法规制度起草、制定</t>
  </si>
  <si>
    <t>对企业年度财务决算报表审计和工资专项审计业务等涉及的中介机构选聘</t>
  </si>
  <si>
    <t>出资监管企业领导人员管理（出资监管领导人员任免）</t>
  </si>
  <si>
    <t>1.企业提出变更企业领导人员申请。
2.进行股室审核。
3.起草股东决定，呈分管委领导审签。
4.印发股东决定，交提出申请企业。
共4个环节</t>
  </si>
  <si>
    <t>进行股室审核。</t>
  </si>
  <si>
    <t xml:space="preserve">1.关于变更董事（法定代表人、董事长、职工董事等）的请示。
2.旗属国有企业提交旗委、政府或旗委组织部有关企业领导人员任免职文件，委托监管企业提交主管部门有关企业领导人员任免职文件。
3.除旗委、政府任免职人员外，提供相关人员任免职会议纪要。
4.股东决定代拟稿。
</t>
  </si>
  <si>
    <t>1.除旗、政府任免职人员外，提供相关人员任免职会议纪要。
2.股东决定代拟稿。</t>
  </si>
  <si>
    <t>1.关于变更董事（法定代表人、董事长、职工董事等）的请示。
2.乌审旗属国有企业提交旗委、政府或旗委组织部有关企业领导人员任免职文件，委托监管企业提交主管部门有关企业领导人员任免职文件。</t>
  </si>
  <si>
    <t>自收到企业变更企业领导的人员请示及相关要件10个工作日内出具股东决定</t>
  </si>
  <si>
    <t>自收到企业变更企业领导的人员请示及任免职文件5个工作日内出具股东决定</t>
  </si>
  <si>
    <t>出资监管企业年度财务预算备案</t>
  </si>
  <si>
    <t>相关政策文件未明确办理时限，计划在200个工作日内完成。</t>
  </si>
  <si>
    <t>180个工作日</t>
  </si>
  <si>
    <t>出资监管企业年度财务决算审批</t>
  </si>
  <si>
    <t>出资监管企业财务专项检查</t>
  </si>
  <si>
    <t>重大会计政策变更备案</t>
  </si>
  <si>
    <t>担保事项管理</t>
  </si>
  <si>
    <t>债务风险管理</t>
  </si>
  <si>
    <t>其他财务风险管理</t>
  </si>
  <si>
    <t>指导出资监管企业内部审计工作</t>
  </si>
  <si>
    <t>相关政策文件未明确办理时限，计划在180个工作日内完成。</t>
  </si>
  <si>
    <t>150个工作日</t>
  </si>
  <si>
    <t>出资监管企业负责人薪酬审批</t>
  </si>
  <si>
    <t>旗人民深化国有企业负责人薪酬制度改革领导小组办公室对国资委上报的总体企业负责人薪酬实施方案报告批复后，15个工作日对企业进行批复。</t>
  </si>
  <si>
    <t>旗人民深化国有企业负责人薪酬制度改革领导小组办公室对国资委上报的总体企业负责人薪酬实施方案报告批复后，10个工作日对企业进行批复。</t>
  </si>
  <si>
    <t>工资总额预算管理</t>
  </si>
  <si>
    <t>按照工作规范对企业工资总额预算方案提出审核或备案建议，经国资委委务会议审定后，在15个工作日内进行核准或备案。</t>
  </si>
  <si>
    <t>按照工作规范对企业工资总额预算方案提出审核或备案建议，经国资委委务会议审定后，在10个工作日内进行核准或备案。</t>
  </si>
  <si>
    <t>出资监管企业负责人履职待遇、业务支出制度制定和预算管理</t>
  </si>
  <si>
    <t>40个工作日</t>
  </si>
  <si>
    <t>企业中长期激励计划审批</t>
  </si>
  <si>
    <t>按照相关法律法规经履行委内审核程序后批准，批准后15个工作日反馈企业。</t>
  </si>
  <si>
    <t>按照相关法律法规经履行委内审核程序后批准，批准后10个工作日反馈企业。</t>
  </si>
  <si>
    <t>国有资本经营预算收支计划审核</t>
  </si>
  <si>
    <t>相关政策文件无固定办理时限，按照往年财政厅规定时限和工作要求，约为20个工作日。</t>
  </si>
  <si>
    <t>5工作日</t>
  </si>
  <si>
    <t>股份制改造</t>
  </si>
  <si>
    <t>1.企业初期沟通
2.反馈口头意见
3.企业制定方案，进行预沟通
4.与企业进行现场沟通交流
5.必要时聘请专家审核
6.出具股室审核意见报委领导
7.提交专题会议研究
8.出具意见
共8个环节</t>
  </si>
  <si>
    <t>企业初期沟通
反馈口头意见
现场沟通交流</t>
  </si>
  <si>
    <t>1.企业制定方案，进行预沟通
2.必要时聘请专家审核
3.出具股室审核意见报委领导
4.提交专题会议研究
5.出具意见
共5个环节</t>
  </si>
  <si>
    <t>1.股份制改造方案
2.服务机构辅导协议
3.法律意见
4.董事会决议
5.其他资料</t>
  </si>
  <si>
    <t>服务机构辅导协议</t>
  </si>
  <si>
    <t>1.股份制改造方案
2.法律意见
3.董事会决议
4.其他资料</t>
  </si>
  <si>
    <t>起草新设方案</t>
  </si>
  <si>
    <t>1.全面摸清旗属企业该行业企业资产、负债、人员、机构底数
2.针对企业总体情况进行汇总分析报告
3.分析产业现状
4.研究同类企业业务板块
5.旗级同类企业组建模式研究
6.研究提出组建方案初稿
7.股室内部讨论
8.相关部门座谈交流
9.委内相关股室讨论
提交分管领导审阅
10.提交委内相关会议研究后报旗人民政府
共10个环节</t>
  </si>
  <si>
    <t>针对企业总体情况分析报告
委内讨论研究</t>
  </si>
  <si>
    <t>1.全面摸清旗属企业该行业企业资产、负债、人员、机构底数
2.分析产业现状
3.研究同类企业业务板块
4.旗级同类企业组建模式研究
5.研究提出组建方案初稿
6.相关部门座谈交流
7.委内相关股室讨论
提交分管领导审阅
8.提交委内相关会议研究后报旗人民政府
共8个环节</t>
  </si>
  <si>
    <t xml:space="preserve">1.企业情况报告
2.分析报告
3.调研报告
4.组建方案
5.各专业分析报告
</t>
  </si>
  <si>
    <t>专业分析报告</t>
  </si>
  <si>
    <t>1.企业情况报告
2.分析报告
3.调研报告
4.组建方案</t>
  </si>
  <si>
    <t>60个工作日</t>
  </si>
  <si>
    <t>50个工作日</t>
  </si>
  <si>
    <t>起草重组方案</t>
  </si>
  <si>
    <t>1.全面摸清旗属企业该行业企业资产、负债、人员、机构底数
2.针对企业总体情况进行汇总分析
3.分析产业现状
4.研究同类企业业务板块
5.旗级同类企业整合重组模式研究
6.研究提出整合重组方案初稿
7.股室内部讨论
8.相关部门座谈交流
9.委内相关股室讨论
提交分管领导审阅
10.提交委内相关会议研究后报旗人民政府
共10个环节</t>
  </si>
  <si>
    <t>针对企业总体情况分析
股内讨论研究</t>
  </si>
  <si>
    <t>1.全面摸清旗属企业该行业企业资产、负债、人员、机构底数
2.分析产业现状
3.研究同类企业业务板块
4.旗级同类企业整合重组模式研究
5.研究提出整合重组方案初稿
6.相关部门座谈交流
7.委内相关股室讨论
提交分管领导审阅
8.提交委内相关会议研究后报旗人民政府
共8个环节</t>
  </si>
  <si>
    <t xml:space="preserve">1.企业情况报告
2.分析报告
3.调研报告
4.重组方案
5.各专业分析报告
</t>
  </si>
  <si>
    <t>1.企业情况报告
2.分析报告
3.调研报告
4.重组方案</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</si>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</sst>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b/>
      <sz val="20"/>
      <color theme="1"/>
      <name val="宋体"/>
      <charset val="134"/>
    </font>
    <font>
      <b/>
      <sz val="11"/>
      <name val="宋体"/>
      <charset val="134"/>
    </font>
    <font>
      <b/>
      <sz val="11"/>
      <name val="宋体"/>
      <charset val="134"/>
      <scheme val="major"/>
    </font>
    <font>
      <sz val="10"/>
      <color theme="1"/>
      <name val="宋体"/>
      <charset val="134"/>
    </font>
    <font>
      <sz val="10"/>
      <name val="宋体"/>
      <charset val="134"/>
    </font>
    <font>
      <b/>
      <sz val="8"/>
      <color theme="4"/>
      <name val="宋体"/>
      <charset val="134"/>
    </font>
    <font>
      <b/>
      <sz val="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xf>
    <xf numFmtId="0" fontId="6" fillId="0" borderId="2" xfId="0" applyFont="1" applyFill="1" applyBorder="1" applyAlignment="1">
      <alignment vertical="center"/>
    </xf>
    <xf numFmtId="0" fontId="5"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0" fillId="0" borderId="2" xfId="0" applyBorder="1" applyAlignment="1">
      <alignment horizontal="center" vertical="center"/>
    </xf>
    <xf numFmtId="0" fontId="3" fillId="0" borderId="6" xfId="0" applyFont="1" applyFill="1" applyBorder="1" applyAlignment="1">
      <alignment horizontal="center" vertical="center" wrapText="1"/>
    </xf>
    <xf numFmtId="9" fontId="6" fillId="0" borderId="2" xfId="0" applyNumberFormat="1" applyFont="1" applyFill="1" applyBorder="1" applyAlignment="1">
      <alignment horizontal="center" vertical="center"/>
    </xf>
    <xf numFmtId="9" fontId="6"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10" fontId="0" fillId="0" borderId="2" xfId="0" applyNumberFormat="1" applyBorder="1" applyAlignment="1">
      <alignment horizontal="center" vertical="center"/>
    </xf>
    <xf numFmtId="10" fontId="6"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36"/>
  <sheetViews>
    <sheetView tabSelected="1" zoomScale="81" zoomScaleNormal="81" workbookViewId="0">
      <pane ySplit="3" topLeftCell="A14" activePane="bottomLeft" state="frozen"/>
      <selection/>
      <selection pane="bottomLeft" activeCell="G35" sqref="G35"/>
    </sheetView>
  </sheetViews>
  <sheetFormatPr defaultColWidth="9" defaultRowHeight="13.5"/>
  <cols>
    <col min="2" max="2" width="5.625" customWidth="1"/>
    <col min="3" max="3" width="17.75" style="3" customWidth="1"/>
    <col min="6" max="6" width="20" style="4" customWidth="1"/>
    <col min="7" max="7" width="15.5" style="4" customWidth="1"/>
    <col min="8" max="8" width="10.75" customWidth="1"/>
    <col min="9" max="9" width="18.625" style="3" customWidth="1"/>
    <col min="10" max="10" width="12.625"/>
    <col min="11" max="11" width="6.875" customWidth="1"/>
    <col min="12" max="12" width="7.875" customWidth="1"/>
    <col min="13" max="13" width="13.125" style="4" customWidth="1"/>
    <col min="16" max="16" width="13.125" style="4" customWidth="1"/>
    <col min="17" max="17" width="10.5" customWidth="1"/>
    <col min="19" max="19" width="6" customWidth="1"/>
    <col min="20" max="20" width="18.625" style="4" customWidth="1"/>
    <col min="22" max="22" width="11.375" customWidth="1"/>
    <col min="23" max="23" width="18.125" style="4" customWidth="1"/>
    <col min="24" max="24" width="12.625"/>
  </cols>
  <sheetData>
    <row r="1" ht="27" customHeight="1" spans="1:24">
      <c r="A1" s="5" t="s">
        <v>0</v>
      </c>
      <c r="B1" s="5"/>
      <c r="C1" s="6"/>
      <c r="D1" s="5"/>
      <c r="E1" s="5"/>
      <c r="F1" s="6"/>
      <c r="G1" s="6"/>
      <c r="H1" s="5"/>
      <c r="I1" s="6"/>
      <c r="J1" s="5"/>
      <c r="K1" s="5"/>
      <c r="L1" s="5"/>
      <c r="M1" s="6"/>
      <c r="N1" s="5"/>
      <c r="O1" s="5"/>
      <c r="P1" s="6"/>
      <c r="Q1" s="5"/>
      <c r="R1" s="5"/>
      <c r="S1" s="5"/>
      <c r="T1" s="6"/>
      <c r="U1" s="5"/>
      <c r="V1" s="5"/>
      <c r="W1" s="6"/>
      <c r="X1" s="5"/>
    </row>
    <row r="2" s="1" customFormat="1" ht="27" customHeight="1" spans="1:24">
      <c r="A2" s="7" t="s">
        <v>1</v>
      </c>
      <c r="B2" s="7" t="s">
        <v>2</v>
      </c>
      <c r="C2" s="8" t="s">
        <v>3</v>
      </c>
      <c r="D2" s="9" t="s">
        <v>4</v>
      </c>
      <c r="E2" s="10"/>
      <c r="F2" s="11"/>
      <c r="G2" s="11"/>
      <c r="H2" s="10"/>
      <c r="I2" s="11"/>
      <c r="J2" s="26"/>
      <c r="K2" s="10" t="s">
        <v>5</v>
      </c>
      <c r="L2" s="10"/>
      <c r="M2" s="11"/>
      <c r="N2" s="10"/>
      <c r="O2" s="10"/>
      <c r="P2" s="11"/>
      <c r="Q2" s="26"/>
      <c r="R2" s="10" t="s">
        <v>6</v>
      </c>
      <c r="S2" s="10"/>
      <c r="T2" s="11"/>
      <c r="U2" s="10"/>
      <c r="V2" s="10"/>
      <c r="W2" s="11"/>
      <c r="X2" s="26"/>
    </row>
    <row r="3" s="1" customFormat="1" ht="67" customHeight="1" spans="1:24">
      <c r="A3" s="12"/>
      <c r="B3" s="12"/>
      <c r="C3" s="13"/>
      <c r="D3" s="13" t="s">
        <v>7</v>
      </c>
      <c r="E3" s="13" t="s">
        <v>8</v>
      </c>
      <c r="F3" s="7" t="s">
        <v>9</v>
      </c>
      <c r="G3" s="7" t="s">
        <v>10</v>
      </c>
      <c r="H3" s="7" t="s">
        <v>11</v>
      </c>
      <c r="I3" s="7" t="s">
        <v>12</v>
      </c>
      <c r="J3" s="7" t="s">
        <v>13</v>
      </c>
      <c r="K3" s="10" t="s">
        <v>14</v>
      </c>
      <c r="L3" s="7" t="s">
        <v>15</v>
      </c>
      <c r="M3" s="7" t="s">
        <v>16</v>
      </c>
      <c r="N3" s="7" t="s">
        <v>17</v>
      </c>
      <c r="O3" s="7" t="s">
        <v>18</v>
      </c>
      <c r="P3" s="7" t="s">
        <v>19</v>
      </c>
      <c r="Q3" s="7" t="s">
        <v>20</v>
      </c>
      <c r="R3" s="10" t="s">
        <v>21</v>
      </c>
      <c r="S3" s="7" t="s">
        <v>22</v>
      </c>
      <c r="T3" s="7" t="s">
        <v>23</v>
      </c>
      <c r="U3" s="7" t="s">
        <v>24</v>
      </c>
      <c r="V3" s="7" t="s">
        <v>25</v>
      </c>
      <c r="W3" s="7" t="s">
        <v>26</v>
      </c>
      <c r="X3" s="7" t="s">
        <v>27</v>
      </c>
    </row>
    <row r="4" ht="43" customHeight="1" spans="1:24">
      <c r="A4" s="14" t="s">
        <v>28</v>
      </c>
      <c r="B4" s="15">
        <v>1</v>
      </c>
      <c r="C4" s="16" t="s">
        <v>29</v>
      </c>
      <c r="D4" s="17"/>
      <c r="E4" s="15"/>
      <c r="F4" s="16"/>
      <c r="G4" s="16"/>
      <c r="H4" s="18"/>
      <c r="I4" s="16"/>
      <c r="J4" s="27"/>
      <c r="K4" s="27"/>
      <c r="L4" s="27"/>
      <c r="M4" s="19"/>
      <c r="N4" s="18"/>
      <c r="O4" s="18"/>
      <c r="P4" s="16"/>
      <c r="Q4" s="18"/>
      <c r="R4" s="15" t="s">
        <v>30</v>
      </c>
      <c r="S4" s="18">
        <v>135</v>
      </c>
      <c r="T4" s="19" t="s">
        <v>31</v>
      </c>
      <c r="U4" s="18">
        <v>15</v>
      </c>
      <c r="V4" s="15" t="s">
        <v>32</v>
      </c>
      <c r="W4" s="16" t="s">
        <v>33</v>
      </c>
      <c r="X4" s="31">
        <f t="shared" ref="X4:X27" si="0">U4/S4</f>
        <v>0.111111111111111</v>
      </c>
    </row>
    <row r="5" ht="58" customHeight="1" spans="1:24">
      <c r="A5" s="14"/>
      <c r="B5" s="15">
        <v>2</v>
      </c>
      <c r="C5" s="16" t="s">
        <v>34</v>
      </c>
      <c r="D5" s="15"/>
      <c r="E5" s="15"/>
      <c r="F5" s="16"/>
      <c r="G5" s="16"/>
      <c r="H5" s="15"/>
      <c r="I5" s="16"/>
      <c r="J5" s="15"/>
      <c r="K5" s="15"/>
      <c r="L5" s="15"/>
      <c r="M5" s="16"/>
      <c r="N5" s="15"/>
      <c r="O5" s="15"/>
      <c r="P5" s="16"/>
      <c r="Q5" s="15"/>
      <c r="R5" s="15" t="s">
        <v>30</v>
      </c>
      <c r="S5" s="15">
        <v>60</v>
      </c>
      <c r="T5" s="16" t="s">
        <v>35</v>
      </c>
      <c r="U5" s="15">
        <v>30</v>
      </c>
      <c r="V5" s="15" t="s">
        <v>36</v>
      </c>
      <c r="W5" s="16" t="s">
        <v>36</v>
      </c>
      <c r="X5" s="31">
        <f t="shared" si="0"/>
        <v>0.5</v>
      </c>
    </row>
    <row r="6" ht="45" customHeight="1" spans="1:24">
      <c r="A6" s="14"/>
      <c r="B6" s="15">
        <v>3</v>
      </c>
      <c r="C6" s="19" t="s">
        <v>37</v>
      </c>
      <c r="D6" s="20"/>
      <c r="E6" s="18"/>
      <c r="F6" s="16"/>
      <c r="G6" s="19"/>
      <c r="H6" s="18"/>
      <c r="I6" s="16"/>
      <c r="J6" s="18"/>
      <c r="K6" s="18"/>
      <c r="L6" s="18"/>
      <c r="M6" s="16"/>
      <c r="N6" s="18"/>
      <c r="O6" s="18"/>
      <c r="P6" s="16"/>
      <c r="Q6" s="18"/>
      <c r="R6" s="15" t="s">
        <v>30</v>
      </c>
      <c r="S6" s="18">
        <v>30</v>
      </c>
      <c r="T6" s="16" t="s">
        <v>38</v>
      </c>
      <c r="U6" s="15">
        <v>10</v>
      </c>
      <c r="V6" s="15" t="s">
        <v>39</v>
      </c>
      <c r="W6" s="16" t="s">
        <v>40</v>
      </c>
      <c r="X6" s="31">
        <f t="shared" si="0"/>
        <v>0.333333333333333</v>
      </c>
    </row>
    <row r="7" ht="45" customHeight="1" spans="1:24">
      <c r="A7" s="14"/>
      <c r="B7" s="15">
        <v>4</v>
      </c>
      <c r="C7" s="16" t="s">
        <v>41</v>
      </c>
      <c r="D7" s="15"/>
      <c r="E7" s="15"/>
      <c r="F7" s="16"/>
      <c r="G7" s="16"/>
      <c r="H7" s="15"/>
      <c r="I7" s="16"/>
      <c r="J7" s="28"/>
      <c r="K7" s="28"/>
      <c r="L7" s="28"/>
      <c r="M7" s="16"/>
      <c r="N7" s="15"/>
      <c r="O7" s="15"/>
      <c r="P7" s="16"/>
      <c r="Q7" s="28"/>
      <c r="R7" s="15" t="s">
        <v>30</v>
      </c>
      <c r="S7" s="15">
        <v>20</v>
      </c>
      <c r="T7" s="16" t="s">
        <v>40</v>
      </c>
      <c r="U7" s="15">
        <v>5</v>
      </c>
      <c r="V7" s="15" t="s">
        <v>42</v>
      </c>
      <c r="W7" s="16" t="s">
        <v>32</v>
      </c>
      <c r="X7" s="31">
        <f t="shared" si="0"/>
        <v>0.25</v>
      </c>
    </row>
    <row r="8" ht="54" customHeight="1" spans="1:24">
      <c r="A8" s="14"/>
      <c r="B8" s="15">
        <v>5</v>
      </c>
      <c r="C8" s="16" t="s">
        <v>43</v>
      </c>
      <c r="D8" s="15"/>
      <c r="E8" s="15"/>
      <c r="F8" s="16"/>
      <c r="G8" s="16"/>
      <c r="H8" s="15"/>
      <c r="I8" s="16"/>
      <c r="J8" s="15"/>
      <c r="K8" s="15"/>
      <c r="L8" s="15"/>
      <c r="M8" s="16"/>
      <c r="N8" s="15"/>
      <c r="O8" s="15"/>
      <c r="P8" s="16"/>
      <c r="Q8" s="15"/>
      <c r="R8" s="15" t="s">
        <v>30</v>
      </c>
      <c r="S8" s="15">
        <v>15</v>
      </c>
      <c r="T8" s="16" t="s">
        <v>44</v>
      </c>
      <c r="U8" s="15">
        <v>5</v>
      </c>
      <c r="V8" s="15" t="s">
        <v>42</v>
      </c>
      <c r="W8" s="16" t="s">
        <v>45</v>
      </c>
      <c r="X8" s="31">
        <f t="shared" si="0"/>
        <v>0.333333333333333</v>
      </c>
    </row>
    <row r="9" ht="63" customHeight="1" spans="1:24">
      <c r="A9" s="14"/>
      <c r="B9" s="15">
        <v>6</v>
      </c>
      <c r="C9" s="16" t="s">
        <v>46</v>
      </c>
      <c r="D9" s="15"/>
      <c r="E9" s="15"/>
      <c r="F9" s="16"/>
      <c r="G9" s="16"/>
      <c r="H9" s="15"/>
      <c r="I9" s="16"/>
      <c r="J9" s="15"/>
      <c r="K9" s="15"/>
      <c r="L9" s="15"/>
      <c r="M9" s="16"/>
      <c r="N9" s="15"/>
      <c r="O9" s="15"/>
      <c r="P9" s="16"/>
      <c r="Q9" s="15"/>
      <c r="R9" s="15" t="s">
        <v>30</v>
      </c>
      <c r="S9" s="15">
        <v>25</v>
      </c>
      <c r="T9" s="16" t="s">
        <v>47</v>
      </c>
      <c r="U9" s="15">
        <v>5</v>
      </c>
      <c r="V9" s="15" t="s">
        <v>42</v>
      </c>
      <c r="W9" s="16" t="s">
        <v>48</v>
      </c>
      <c r="X9" s="31">
        <f t="shared" si="0"/>
        <v>0.2</v>
      </c>
    </row>
    <row r="10" ht="70" customHeight="1" spans="1:24">
      <c r="A10" s="14"/>
      <c r="B10" s="15">
        <v>7</v>
      </c>
      <c r="C10" s="16" t="s">
        <v>49</v>
      </c>
      <c r="D10" s="17"/>
      <c r="E10" s="15"/>
      <c r="F10" s="16"/>
      <c r="G10" s="16"/>
      <c r="H10" s="15"/>
      <c r="I10" s="16"/>
      <c r="J10" s="15"/>
      <c r="K10" s="15"/>
      <c r="L10" s="15"/>
      <c r="M10" s="16"/>
      <c r="N10" s="15"/>
      <c r="O10" s="15"/>
      <c r="P10" s="16"/>
      <c r="Q10" s="15"/>
      <c r="R10" s="15" t="s">
        <v>30</v>
      </c>
      <c r="S10" s="15">
        <v>25</v>
      </c>
      <c r="T10" s="16" t="s">
        <v>47</v>
      </c>
      <c r="U10" s="15">
        <v>5</v>
      </c>
      <c r="V10" s="15" t="s">
        <v>42</v>
      </c>
      <c r="W10" s="16" t="s">
        <v>48</v>
      </c>
      <c r="X10" s="31">
        <f t="shared" si="0"/>
        <v>0.2</v>
      </c>
    </row>
    <row r="11" ht="141" customHeight="1" spans="1:24">
      <c r="A11" s="14"/>
      <c r="B11" s="15">
        <v>8</v>
      </c>
      <c r="C11" s="16" t="s">
        <v>50</v>
      </c>
      <c r="D11" s="15" t="s">
        <v>30</v>
      </c>
      <c r="E11" s="15">
        <v>3</v>
      </c>
      <c r="F11" s="16" t="s">
        <v>51</v>
      </c>
      <c r="G11" s="16" t="s">
        <v>52</v>
      </c>
      <c r="H11" s="15">
        <v>3</v>
      </c>
      <c r="I11" s="16" t="s">
        <v>53</v>
      </c>
      <c r="J11" s="28">
        <v>1</v>
      </c>
      <c r="K11" s="28"/>
      <c r="L11" s="15"/>
      <c r="M11" s="16"/>
      <c r="N11" s="15"/>
      <c r="O11" s="15"/>
      <c r="P11" s="16"/>
      <c r="Q11" s="15"/>
      <c r="R11" s="15" t="s">
        <v>30</v>
      </c>
      <c r="S11" s="14">
        <v>20</v>
      </c>
      <c r="T11" s="16" t="s">
        <v>48</v>
      </c>
      <c r="U11" s="15">
        <v>5</v>
      </c>
      <c r="V11" s="15" t="s">
        <v>42</v>
      </c>
      <c r="W11" s="16" t="s">
        <v>48</v>
      </c>
      <c r="X11" s="31">
        <f t="shared" si="0"/>
        <v>0.25</v>
      </c>
    </row>
    <row r="12" ht="296" customHeight="1" spans="1:24">
      <c r="A12" s="14"/>
      <c r="B12" s="15">
        <v>9</v>
      </c>
      <c r="C12" s="16" t="s">
        <v>54</v>
      </c>
      <c r="D12" s="15" t="s">
        <v>30</v>
      </c>
      <c r="E12" s="15">
        <v>5</v>
      </c>
      <c r="F12" s="16" t="s">
        <v>55</v>
      </c>
      <c r="G12" s="16" t="s">
        <v>56</v>
      </c>
      <c r="H12" s="15">
        <v>3</v>
      </c>
      <c r="I12" s="16" t="s">
        <v>57</v>
      </c>
      <c r="J12" s="28">
        <v>0.6</v>
      </c>
      <c r="K12" s="28"/>
      <c r="L12" s="15"/>
      <c r="M12" s="16"/>
      <c r="N12" s="15"/>
      <c r="O12" s="15"/>
      <c r="P12" s="16"/>
      <c r="Q12" s="15"/>
      <c r="R12" s="15" t="s">
        <v>30</v>
      </c>
      <c r="S12" s="14">
        <v>25</v>
      </c>
      <c r="T12" s="16" t="s">
        <v>47</v>
      </c>
      <c r="U12" s="15">
        <v>5</v>
      </c>
      <c r="V12" s="15" t="s">
        <v>42</v>
      </c>
      <c r="W12" s="16" t="s">
        <v>47</v>
      </c>
      <c r="X12" s="31">
        <f t="shared" si="0"/>
        <v>0.2</v>
      </c>
    </row>
    <row r="13" ht="208" customHeight="1" spans="1:24">
      <c r="A13" s="14"/>
      <c r="B13" s="15">
        <v>10</v>
      </c>
      <c r="C13" s="21" t="s">
        <v>58</v>
      </c>
      <c r="D13" s="15" t="s">
        <v>30</v>
      </c>
      <c r="E13" s="14">
        <v>8</v>
      </c>
      <c r="F13" s="21" t="s">
        <v>59</v>
      </c>
      <c r="G13" s="21" t="s">
        <v>60</v>
      </c>
      <c r="H13" s="14">
        <v>3</v>
      </c>
      <c r="I13" s="21" t="s">
        <v>61</v>
      </c>
      <c r="J13" s="28">
        <v>0.375</v>
      </c>
      <c r="K13" s="15" t="s">
        <v>30</v>
      </c>
      <c r="L13" s="14">
        <v>5</v>
      </c>
      <c r="M13" s="16" t="s">
        <v>62</v>
      </c>
      <c r="N13" s="29" t="s">
        <v>63</v>
      </c>
      <c r="O13" s="14">
        <v>1</v>
      </c>
      <c r="P13" s="16" t="s">
        <v>64</v>
      </c>
      <c r="Q13" s="28">
        <v>0.2</v>
      </c>
      <c r="R13" s="15" t="s">
        <v>30</v>
      </c>
      <c r="S13" s="14">
        <v>20</v>
      </c>
      <c r="T13" s="16" t="s">
        <v>65</v>
      </c>
      <c r="U13" s="15">
        <v>5</v>
      </c>
      <c r="V13" s="15" t="s">
        <v>42</v>
      </c>
      <c r="W13" s="16" t="s">
        <v>66</v>
      </c>
      <c r="X13" s="31">
        <f t="shared" si="0"/>
        <v>0.25</v>
      </c>
    </row>
    <row r="14" ht="156" customHeight="1" spans="1:24">
      <c r="A14" s="14"/>
      <c r="B14" s="15">
        <v>11</v>
      </c>
      <c r="C14" s="21" t="s">
        <v>67</v>
      </c>
      <c r="D14" s="15" t="s">
        <v>30</v>
      </c>
      <c r="E14" s="14">
        <v>7</v>
      </c>
      <c r="F14" s="21" t="s">
        <v>68</v>
      </c>
      <c r="G14" s="21" t="s">
        <v>69</v>
      </c>
      <c r="H14" s="14">
        <v>2</v>
      </c>
      <c r="I14" s="21" t="s">
        <v>70</v>
      </c>
      <c r="J14" s="28">
        <v>0.2857</v>
      </c>
      <c r="K14" s="15" t="s">
        <v>30</v>
      </c>
      <c r="L14" s="14">
        <v>6</v>
      </c>
      <c r="M14" s="21" t="s">
        <v>71</v>
      </c>
      <c r="N14" s="29" t="s">
        <v>72</v>
      </c>
      <c r="O14" s="14">
        <v>1</v>
      </c>
      <c r="P14" s="21" t="s">
        <v>73</v>
      </c>
      <c r="Q14" s="28">
        <v>0.167</v>
      </c>
      <c r="R14" s="15" t="s">
        <v>30</v>
      </c>
      <c r="S14" s="14">
        <v>20</v>
      </c>
      <c r="T14" s="32" t="s">
        <v>65</v>
      </c>
      <c r="U14" s="14">
        <v>2</v>
      </c>
      <c r="V14" s="14" t="s">
        <v>74</v>
      </c>
      <c r="W14" s="32" t="s">
        <v>75</v>
      </c>
      <c r="X14" s="31">
        <f t="shared" si="0"/>
        <v>0.1</v>
      </c>
    </row>
    <row r="15" ht="124" customHeight="1" spans="1:24">
      <c r="A15" s="14"/>
      <c r="B15" s="15">
        <v>12</v>
      </c>
      <c r="C15" s="16" t="s">
        <v>76</v>
      </c>
      <c r="D15" s="15" t="s">
        <v>30</v>
      </c>
      <c r="E15" s="15">
        <v>4</v>
      </c>
      <c r="F15" s="16" t="s">
        <v>77</v>
      </c>
      <c r="G15" s="16" t="s">
        <v>78</v>
      </c>
      <c r="H15" s="15">
        <v>1</v>
      </c>
      <c r="I15" s="16" t="s">
        <v>79</v>
      </c>
      <c r="J15" s="28">
        <v>0.25</v>
      </c>
      <c r="K15" s="28"/>
      <c r="L15" s="14"/>
      <c r="M15" s="21"/>
      <c r="N15" s="29"/>
      <c r="O15" s="29"/>
      <c r="P15" s="21"/>
      <c r="Q15" s="28"/>
      <c r="R15" s="15" t="s">
        <v>30</v>
      </c>
      <c r="S15" s="14">
        <v>45</v>
      </c>
      <c r="T15" s="21" t="s">
        <v>80</v>
      </c>
      <c r="U15" s="29">
        <v>15</v>
      </c>
      <c r="V15" s="29" t="s">
        <v>32</v>
      </c>
      <c r="W15" s="21" t="s">
        <v>36</v>
      </c>
      <c r="X15" s="31">
        <f t="shared" si="0"/>
        <v>0.333333333333333</v>
      </c>
    </row>
    <row r="16" ht="120" customHeight="1" spans="1:24">
      <c r="A16" s="14"/>
      <c r="B16" s="15">
        <v>13</v>
      </c>
      <c r="C16" s="16" t="s">
        <v>81</v>
      </c>
      <c r="D16" s="15" t="s">
        <v>30</v>
      </c>
      <c r="E16" s="15">
        <v>4</v>
      </c>
      <c r="F16" s="16" t="s">
        <v>82</v>
      </c>
      <c r="G16" s="16" t="s">
        <v>83</v>
      </c>
      <c r="H16" s="15">
        <v>1</v>
      </c>
      <c r="I16" s="16" t="s">
        <v>84</v>
      </c>
      <c r="J16" s="28">
        <v>0.25</v>
      </c>
      <c r="K16" s="28"/>
      <c r="L16" s="29"/>
      <c r="M16" s="21"/>
      <c r="N16" s="29"/>
      <c r="O16" s="29"/>
      <c r="P16" s="21"/>
      <c r="Q16" s="28"/>
      <c r="R16" s="15" t="s">
        <v>30</v>
      </c>
      <c r="S16" s="14">
        <v>120</v>
      </c>
      <c r="T16" s="21" t="s">
        <v>85</v>
      </c>
      <c r="U16" s="14">
        <v>30</v>
      </c>
      <c r="V16" s="14" t="s">
        <v>36</v>
      </c>
      <c r="W16" s="32" t="s">
        <v>86</v>
      </c>
      <c r="X16" s="31">
        <f t="shared" si="0"/>
        <v>0.25</v>
      </c>
    </row>
    <row r="17" ht="45" customHeight="1" spans="1:24">
      <c r="A17" s="14"/>
      <c r="B17" s="15">
        <v>14</v>
      </c>
      <c r="C17" s="16" t="s">
        <v>87</v>
      </c>
      <c r="D17" s="15"/>
      <c r="E17" s="15"/>
      <c r="F17" s="16"/>
      <c r="G17" s="16"/>
      <c r="H17" s="15"/>
      <c r="I17" s="16"/>
      <c r="J17" s="28"/>
      <c r="K17" s="28"/>
      <c r="L17" s="29"/>
      <c r="M17" s="21"/>
      <c r="N17" s="29"/>
      <c r="O17" s="29"/>
      <c r="P17" s="21"/>
      <c r="Q17" s="28"/>
      <c r="R17" s="15" t="s">
        <v>30</v>
      </c>
      <c r="S17" s="14">
        <v>120</v>
      </c>
      <c r="T17" s="21" t="s">
        <v>85</v>
      </c>
      <c r="U17" s="14">
        <v>30</v>
      </c>
      <c r="V17" s="14" t="s">
        <v>36</v>
      </c>
      <c r="W17" s="32" t="s">
        <v>86</v>
      </c>
      <c r="X17" s="31">
        <f t="shared" si="0"/>
        <v>0.25</v>
      </c>
    </row>
    <row r="18" ht="58" customHeight="1" spans="1:24">
      <c r="A18" s="14"/>
      <c r="B18" s="15">
        <v>15</v>
      </c>
      <c r="C18" s="16" t="s">
        <v>88</v>
      </c>
      <c r="D18" s="15"/>
      <c r="E18" s="18"/>
      <c r="F18" s="16"/>
      <c r="G18" s="22"/>
      <c r="H18" s="23"/>
      <c r="I18" s="16"/>
      <c r="J18" s="28"/>
      <c r="K18" s="28"/>
      <c r="L18" s="14"/>
      <c r="M18" s="21"/>
      <c r="N18" s="29"/>
      <c r="O18" s="29"/>
      <c r="P18" s="21"/>
      <c r="Q18" s="28"/>
      <c r="R18" s="15" t="s">
        <v>30</v>
      </c>
      <c r="S18" s="14">
        <v>120</v>
      </c>
      <c r="T18" s="21" t="s">
        <v>33</v>
      </c>
      <c r="U18" s="29">
        <v>30</v>
      </c>
      <c r="V18" s="29" t="s">
        <v>36</v>
      </c>
      <c r="W18" s="21" t="s">
        <v>86</v>
      </c>
      <c r="X18" s="31">
        <f t="shared" si="0"/>
        <v>0.25</v>
      </c>
    </row>
    <row r="19" ht="237" customHeight="1" spans="1:24">
      <c r="A19" s="14"/>
      <c r="B19" s="15">
        <v>16</v>
      </c>
      <c r="C19" s="16" t="s">
        <v>89</v>
      </c>
      <c r="D19" s="15" t="s">
        <v>30</v>
      </c>
      <c r="E19" s="18">
        <v>4</v>
      </c>
      <c r="F19" s="16" t="s">
        <v>90</v>
      </c>
      <c r="G19" s="16" t="s">
        <v>91</v>
      </c>
      <c r="H19" s="15">
        <v>1</v>
      </c>
      <c r="I19" s="16" t="s">
        <v>90</v>
      </c>
      <c r="J19" s="28">
        <v>0.25</v>
      </c>
      <c r="K19" s="15" t="s">
        <v>30</v>
      </c>
      <c r="L19" s="14">
        <v>4</v>
      </c>
      <c r="M19" s="21" t="s">
        <v>92</v>
      </c>
      <c r="N19" s="21" t="s">
        <v>93</v>
      </c>
      <c r="O19" s="29">
        <v>2</v>
      </c>
      <c r="P19" s="21" t="s">
        <v>94</v>
      </c>
      <c r="Q19" s="28">
        <v>0.5</v>
      </c>
      <c r="R19" s="15" t="s">
        <v>30</v>
      </c>
      <c r="S19" s="14">
        <v>10</v>
      </c>
      <c r="T19" s="21" t="s">
        <v>95</v>
      </c>
      <c r="U19" s="29">
        <v>5</v>
      </c>
      <c r="V19" s="29" t="s">
        <v>42</v>
      </c>
      <c r="W19" s="21" t="s">
        <v>96</v>
      </c>
      <c r="X19" s="31">
        <f t="shared" si="0"/>
        <v>0.5</v>
      </c>
    </row>
    <row r="20" ht="45" customHeight="1" spans="1:24">
      <c r="A20" s="14"/>
      <c r="B20" s="15">
        <v>17</v>
      </c>
      <c r="C20" s="16" t="s">
        <v>97</v>
      </c>
      <c r="D20" s="15"/>
      <c r="E20" s="18"/>
      <c r="F20" s="16"/>
      <c r="G20" s="24"/>
      <c r="H20" s="15"/>
      <c r="I20" s="16"/>
      <c r="J20" s="28"/>
      <c r="K20" s="28"/>
      <c r="L20" s="14"/>
      <c r="M20" s="21"/>
      <c r="N20" s="29"/>
      <c r="O20" s="29"/>
      <c r="P20" s="21"/>
      <c r="Q20" s="28"/>
      <c r="R20" s="15" t="s">
        <v>30</v>
      </c>
      <c r="S20" s="14">
        <v>200</v>
      </c>
      <c r="T20" s="21" t="s">
        <v>98</v>
      </c>
      <c r="U20" s="29">
        <v>20</v>
      </c>
      <c r="V20" s="29" t="s">
        <v>40</v>
      </c>
      <c r="W20" s="21" t="s">
        <v>99</v>
      </c>
      <c r="X20" s="31">
        <f t="shared" si="0"/>
        <v>0.1</v>
      </c>
    </row>
    <row r="21" ht="45" customHeight="1" spans="1:24">
      <c r="A21" s="14"/>
      <c r="B21" s="15">
        <v>18</v>
      </c>
      <c r="C21" s="16" t="s">
        <v>100</v>
      </c>
      <c r="D21" s="15"/>
      <c r="E21" s="18"/>
      <c r="F21" s="16"/>
      <c r="G21" s="22"/>
      <c r="H21" s="15"/>
      <c r="I21" s="16"/>
      <c r="J21" s="28"/>
      <c r="K21" s="28"/>
      <c r="L21" s="14"/>
      <c r="M21" s="21"/>
      <c r="N21" s="29"/>
      <c r="O21" s="29"/>
      <c r="P21" s="21"/>
      <c r="Q21" s="28"/>
      <c r="R21" s="15" t="s">
        <v>30</v>
      </c>
      <c r="S21" s="14">
        <v>200</v>
      </c>
      <c r="T21" s="21" t="s">
        <v>98</v>
      </c>
      <c r="U21" s="29">
        <v>20</v>
      </c>
      <c r="V21" s="29" t="s">
        <v>40</v>
      </c>
      <c r="W21" s="21" t="s">
        <v>99</v>
      </c>
      <c r="X21" s="31">
        <f t="shared" si="0"/>
        <v>0.1</v>
      </c>
    </row>
    <row r="22" ht="45" customHeight="1" spans="1:24">
      <c r="A22" s="14"/>
      <c r="B22" s="15">
        <v>19</v>
      </c>
      <c r="C22" s="16" t="s">
        <v>101</v>
      </c>
      <c r="D22" s="15"/>
      <c r="E22" s="18"/>
      <c r="F22" s="16"/>
      <c r="G22" s="22"/>
      <c r="H22" s="15"/>
      <c r="I22" s="16"/>
      <c r="J22" s="28"/>
      <c r="K22" s="28"/>
      <c r="L22" s="14"/>
      <c r="M22" s="21"/>
      <c r="N22" s="29"/>
      <c r="O22" s="29"/>
      <c r="P22" s="21"/>
      <c r="Q22" s="28"/>
      <c r="R22" s="15" t="s">
        <v>30</v>
      </c>
      <c r="S22" s="14">
        <v>200</v>
      </c>
      <c r="T22" s="21" t="s">
        <v>98</v>
      </c>
      <c r="U22" s="29">
        <v>20</v>
      </c>
      <c r="V22" s="29" t="s">
        <v>40</v>
      </c>
      <c r="W22" s="21" t="s">
        <v>99</v>
      </c>
      <c r="X22" s="31">
        <f t="shared" si="0"/>
        <v>0.1</v>
      </c>
    </row>
    <row r="23" ht="45" customHeight="1" spans="1:24">
      <c r="A23" s="14"/>
      <c r="B23" s="15">
        <v>20</v>
      </c>
      <c r="C23" s="16" t="s">
        <v>102</v>
      </c>
      <c r="D23" s="15"/>
      <c r="E23" s="18"/>
      <c r="F23" s="16"/>
      <c r="G23" s="22"/>
      <c r="H23" s="15"/>
      <c r="I23" s="16"/>
      <c r="J23" s="28"/>
      <c r="K23" s="28"/>
      <c r="L23" s="14"/>
      <c r="M23" s="21"/>
      <c r="N23" s="29"/>
      <c r="O23" s="29"/>
      <c r="P23" s="21"/>
      <c r="Q23" s="28"/>
      <c r="R23" s="15" t="s">
        <v>30</v>
      </c>
      <c r="S23" s="14">
        <v>200</v>
      </c>
      <c r="T23" s="21" t="s">
        <v>98</v>
      </c>
      <c r="U23" s="29">
        <v>20</v>
      </c>
      <c r="V23" s="29" t="s">
        <v>40</v>
      </c>
      <c r="W23" s="21" t="s">
        <v>99</v>
      </c>
      <c r="X23" s="31">
        <f t="shared" si="0"/>
        <v>0.1</v>
      </c>
    </row>
    <row r="24" ht="45" customHeight="1" spans="1:24">
      <c r="A24" s="14"/>
      <c r="B24" s="15">
        <v>21</v>
      </c>
      <c r="C24" s="16" t="s">
        <v>103</v>
      </c>
      <c r="D24" s="15"/>
      <c r="E24" s="18"/>
      <c r="F24" s="16"/>
      <c r="G24" s="22"/>
      <c r="H24" s="15"/>
      <c r="I24" s="16"/>
      <c r="J24" s="28"/>
      <c r="K24" s="28"/>
      <c r="L24" s="14"/>
      <c r="M24" s="21"/>
      <c r="N24" s="29"/>
      <c r="O24" s="29"/>
      <c r="P24" s="21"/>
      <c r="Q24" s="28"/>
      <c r="R24" s="15" t="s">
        <v>30</v>
      </c>
      <c r="S24" s="14">
        <v>200</v>
      </c>
      <c r="T24" s="21" t="s">
        <v>98</v>
      </c>
      <c r="U24" s="29">
        <v>20</v>
      </c>
      <c r="V24" s="29" t="s">
        <v>40</v>
      </c>
      <c r="W24" s="21" t="s">
        <v>99</v>
      </c>
      <c r="X24" s="31">
        <f t="shared" si="0"/>
        <v>0.1</v>
      </c>
    </row>
    <row r="25" ht="45" customHeight="1" spans="1:24">
      <c r="A25" s="14"/>
      <c r="B25" s="15">
        <v>22</v>
      </c>
      <c r="C25" s="16" t="s">
        <v>104</v>
      </c>
      <c r="D25" s="15"/>
      <c r="E25" s="18"/>
      <c r="F25" s="16"/>
      <c r="G25" s="22"/>
      <c r="H25" s="15"/>
      <c r="I25" s="16"/>
      <c r="J25" s="28"/>
      <c r="K25" s="28"/>
      <c r="L25" s="14"/>
      <c r="M25" s="21"/>
      <c r="N25" s="29"/>
      <c r="O25" s="29"/>
      <c r="P25" s="21"/>
      <c r="Q25" s="28"/>
      <c r="R25" s="15" t="s">
        <v>30</v>
      </c>
      <c r="S25" s="14">
        <v>200</v>
      </c>
      <c r="T25" s="21" t="s">
        <v>98</v>
      </c>
      <c r="U25" s="29">
        <v>20</v>
      </c>
      <c r="V25" s="29" t="s">
        <v>40</v>
      </c>
      <c r="W25" s="21" t="s">
        <v>99</v>
      </c>
      <c r="X25" s="31">
        <f t="shared" si="0"/>
        <v>0.1</v>
      </c>
    </row>
    <row r="26" ht="45" customHeight="1" spans="1:24">
      <c r="A26" s="14"/>
      <c r="B26" s="15">
        <v>23</v>
      </c>
      <c r="C26" s="16" t="s">
        <v>105</v>
      </c>
      <c r="D26" s="15"/>
      <c r="E26" s="18"/>
      <c r="F26" s="16"/>
      <c r="G26" s="22"/>
      <c r="H26" s="15"/>
      <c r="I26" s="16"/>
      <c r="J26" s="28"/>
      <c r="K26" s="28"/>
      <c r="L26" s="14"/>
      <c r="M26" s="21"/>
      <c r="N26" s="29"/>
      <c r="O26" s="29"/>
      <c r="P26" s="21"/>
      <c r="Q26" s="28"/>
      <c r="R26" s="15" t="s">
        <v>30</v>
      </c>
      <c r="S26" s="14">
        <v>200</v>
      </c>
      <c r="T26" s="21" t="s">
        <v>98</v>
      </c>
      <c r="U26" s="29">
        <v>20</v>
      </c>
      <c r="V26" s="29" t="s">
        <v>40</v>
      </c>
      <c r="W26" s="21" t="s">
        <v>99</v>
      </c>
      <c r="X26" s="31">
        <f t="shared" si="0"/>
        <v>0.1</v>
      </c>
    </row>
    <row r="27" ht="45" customHeight="1" spans="1:24">
      <c r="A27" s="14"/>
      <c r="B27" s="15">
        <v>24</v>
      </c>
      <c r="C27" s="16" t="s">
        <v>106</v>
      </c>
      <c r="D27" s="15"/>
      <c r="E27" s="18"/>
      <c r="F27" s="16"/>
      <c r="G27" s="24"/>
      <c r="H27" s="15"/>
      <c r="I27" s="16"/>
      <c r="J27" s="28"/>
      <c r="K27" s="28"/>
      <c r="L27" s="14"/>
      <c r="M27" s="21"/>
      <c r="N27" s="29"/>
      <c r="O27" s="29"/>
      <c r="P27" s="21"/>
      <c r="Q27" s="28"/>
      <c r="R27" s="15" t="s">
        <v>30</v>
      </c>
      <c r="S27" s="14">
        <v>180</v>
      </c>
      <c r="T27" s="21" t="s">
        <v>107</v>
      </c>
      <c r="U27" s="29">
        <v>30</v>
      </c>
      <c r="V27" s="29" t="s">
        <v>36</v>
      </c>
      <c r="W27" s="21" t="s">
        <v>108</v>
      </c>
      <c r="X27" s="31">
        <f t="shared" si="0"/>
        <v>0.166666666666667</v>
      </c>
    </row>
    <row r="28" ht="93" customHeight="1" spans="1:24">
      <c r="A28" s="14"/>
      <c r="B28" s="15">
        <v>25</v>
      </c>
      <c r="C28" s="16" t="s">
        <v>109</v>
      </c>
      <c r="D28" s="15"/>
      <c r="E28" s="18"/>
      <c r="F28" s="16"/>
      <c r="G28" s="24"/>
      <c r="H28" s="15"/>
      <c r="I28" s="16"/>
      <c r="J28" s="28"/>
      <c r="K28" s="28"/>
      <c r="L28" s="14"/>
      <c r="M28" s="21"/>
      <c r="N28" s="29"/>
      <c r="O28" s="29"/>
      <c r="P28" s="21"/>
      <c r="Q28" s="28"/>
      <c r="R28" s="15" t="s">
        <v>30</v>
      </c>
      <c r="S28" s="14">
        <v>15</v>
      </c>
      <c r="T28" s="21" t="s">
        <v>110</v>
      </c>
      <c r="U28" s="29">
        <v>5</v>
      </c>
      <c r="V28" s="29" t="s">
        <v>42</v>
      </c>
      <c r="W28" s="21" t="s">
        <v>111</v>
      </c>
      <c r="X28" s="31">
        <f t="shared" ref="X28:X36" si="1">U28/S28</f>
        <v>0.333333333333333</v>
      </c>
    </row>
    <row r="29" ht="81" customHeight="1" spans="1:24">
      <c r="A29" s="14"/>
      <c r="B29" s="15">
        <v>26</v>
      </c>
      <c r="C29" s="16" t="s">
        <v>112</v>
      </c>
      <c r="D29" s="15"/>
      <c r="E29" s="18"/>
      <c r="F29" s="16"/>
      <c r="G29" s="24"/>
      <c r="H29" s="15"/>
      <c r="I29" s="16"/>
      <c r="J29" s="28"/>
      <c r="K29" s="28"/>
      <c r="L29" s="14"/>
      <c r="M29" s="21"/>
      <c r="N29" s="29"/>
      <c r="O29" s="29"/>
      <c r="P29" s="21"/>
      <c r="Q29" s="28"/>
      <c r="R29" s="15" t="s">
        <v>30</v>
      </c>
      <c r="S29" s="14">
        <v>15</v>
      </c>
      <c r="T29" s="21" t="s">
        <v>113</v>
      </c>
      <c r="U29" s="29">
        <v>5</v>
      </c>
      <c r="V29" s="29" t="s">
        <v>42</v>
      </c>
      <c r="W29" s="21" t="s">
        <v>114</v>
      </c>
      <c r="X29" s="31">
        <f t="shared" si="1"/>
        <v>0.333333333333333</v>
      </c>
    </row>
    <row r="30" ht="45" customHeight="1" spans="1:24">
      <c r="A30" s="14"/>
      <c r="B30" s="15">
        <v>27</v>
      </c>
      <c r="C30" s="16" t="s">
        <v>115</v>
      </c>
      <c r="D30" s="15"/>
      <c r="E30" s="18"/>
      <c r="F30" s="16"/>
      <c r="G30" s="24"/>
      <c r="H30" s="15"/>
      <c r="I30" s="16"/>
      <c r="J30" s="28"/>
      <c r="K30" s="28"/>
      <c r="L30" s="14"/>
      <c r="M30" s="21"/>
      <c r="N30" s="29"/>
      <c r="O30" s="29"/>
      <c r="P30" s="21"/>
      <c r="Q30" s="28"/>
      <c r="R30" s="15" t="s">
        <v>30</v>
      </c>
      <c r="S30" s="14">
        <v>40</v>
      </c>
      <c r="T30" s="21" t="s">
        <v>116</v>
      </c>
      <c r="U30" s="29">
        <v>10</v>
      </c>
      <c r="V30" s="29" t="s">
        <v>39</v>
      </c>
      <c r="W30" s="21" t="s">
        <v>36</v>
      </c>
      <c r="X30" s="31">
        <f t="shared" si="1"/>
        <v>0.25</v>
      </c>
    </row>
    <row r="31" ht="58" customHeight="1" spans="1:24">
      <c r="A31" s="14"/>
      <c r="B31" s="15">
        <v>28</v>
      </c>
      <c r="C31" s="16" t="s">
        <v>117</v>
      </c>
      <c r="D31" s="15"/>
      <c r="E31" s="18"/>
      <c r="F31" s="16"/>
      <c r="G31" s="24"/>
      <c r="H31" s="15"/>
      <c r="I31" s="16"/>
      <c r="J31" s="28"/>
      <c r="K31" s="28"/>
      <c r="L31" s="14"/>
      <c r="M31" s="21"/>
      <c r="N31" s="29"/>
      <c r="O31" s="29"/>
      <c r="P31" s="21"/>
      <c r="Q31" s="28"/>
      <c r="R31" s="15" t="s">
        <v>30</v>
      </c>
      <c r="S31" s="14">
        <v>15</v>
      </c>
      <c r="T31" s="21" t="s">
        <v>118</v>
      </c>
      <c r="U31" s="29">
        <v>5</v>
      </c>
      <c r="V31" s="29" t="s">
        <v>42</v>
      </c>
      <c r="W31" s="21" t="s">
        <v>119</v>
      </c>
      <c r="X31" s="31">
        <f t="shared" si="1"/>
        <v>0.333333333333333</v>
      </c>
    </row>
    <row r="32" ht="63" customHeight="1" spans="1:24">
      <c r="A32" s="14"/>
      <c r="B32" s="15">
        <v>29</v>
      </c>
      <c r="C32" s="16" t="s">
        <v>120</v>
      </c>
      <c r="D32" s="15"/>
      <c r="E32" s="18"/>
      <c r="F32" s="16"/>
      <c r="G32" s="24"/>
      <c r="H32" s="15"/>
      <c r="I32" s="16"/>
      <c r="J32" s="28"/>
      <c r="K32" s="28"/>
      <c r="L32" s="14"/>
      <c r="M32" s="21"/>
      <c r="N32" s="29"/>
      <c r="O32" s="29"/>
      <c r="P32" s="21"/>
      <c r="Q32" s="28"/>
      <c r="R32" s="15" t="s">
        <v>30</v>
      </c>
      <c r="S32" s="14">
        <v>20</v>
      </c>
      <c r="T32" s="21" t="s">
        <v>121</v>
      </c>
      <c r="U32" s="29">
        <v>5</v>
      </c>
      <c r="V32" s="29" t="s">
        <v>122</v>
      </c>
      <c r="W32" s="21" t="s">
        <v>66</v>
      </c>
      <c r="X32" s="31">
        <f t="shared" si="1"/>
        <v>0.25</v>
      </c>
    </row>
    <row r="33" ht="153" customHeight="1" spans="1:24">
      <c r="A33" s="14"/>
      <c r="B33" s="15">
        <v>30</v>
      </c>
      <c r="C33" s="16" t="s">
        <v>123</v>
      </c>
      <c r="D33" s="15" t="s">
        <v>30</v>
      </c>
      <c r="E33" s="18">
        <v>8</v>
      </c>
      <c r="F33" s="16" t="s">
        <v>124</v>
      </c>
      <c r="G33" s="16" t="s">
        <v>125</v>
      </c>
      <c r="H33" s="15">
        <v>3</v>
      </c>
      <c r="I33" s="16" t="s">
        <v>126</v>
      </c>
      <c r="J33" s="28">
        <v>0.375</v>
      </c>
      <c r="K33" s="15" t="s">
        <v>30</v>
      </c>
      <c r="L33" s="14">
        <v>5</v>
      </c>
      <c r="M33" s="21" t="s">
        <v>127</v>
      </c>
      <c r="N33" s="29" t="s">
        <v>128</v>
      </c>
      <c r="O33" s="29">
        <v>1</v>
      </c>
      <c r="P33" s="21" t="s">
        <v>129</v>
      </c>
      <c r="Q33" s="28">
        <v>0.167</v>
      </c>
      <c r="R33" s="15" t="s">
        <v>30</v>
      </c>
      <c r="S33" s="14">
        <v>20</v>
      </c>
      <c r="T33" s="21" t="s">
        <v>65</v>
      </c>
      <c r="U33" s="29">
        <v>5</v>
      </c>
      <c r="V33" s="29" t="s">
        <v>122</v>
      </c>
      <c r="W33" s="21" t="s">
        <v>66</v>
      </c>
      <c r="X33" s="31">
        <f t="shared" si="1"/>
        <v>0.25</v>
      </c>
    </row>
    <row r="34" ht="217" customHeight="1" spans="1:24">
      <c r="A34" s="14"/>
      <c r="B34" s="15">
        <v>31</v>
      </c>
      <c r="C34" s="16" t="s">
        <v>130</v>
      </c>
      <c r="D34" s="15" t="s">
        <v>30</v>
      </c>
      <c r="E34" s="18">
        <v>10</v>
      </c>
      <c r="F34" s="16" t="s">
        <v>131</v>
      </c>
      <c r="G34" s="16" t="s">
        <v>132</v>
      </c>
      <c r="H34" s="15">
        <v>2</v>
      </c>
      <c r="I34" s="16" t="s">
        <v>133</v>
      </c>
      <c r="J34" s="28">
        <v>0.2</v>
      </c>
      <c r="K34" s="15" t="s">
        <v>30</v>
      </c>
      <c r="L34" s="14">
        <v>5</v>
      </c>
      <c r="M34" s="21" t="s">
        <v>134</v>
      </c>
      <c r="N34" s="29" t="s">
        <v>135</v>
      </c>
      <c r="O34" s="29">
        <v>1</v>
      </c>
      <c r="P34" s="21" t="s">
        <v>136</v>
      </c>
      <c r="Q34" s="28">
        <v>0.2</v>
      </c>
      <c r="R34" s="15" t="s">
        <v>30</v>
      </c>
      <c r="S34" s="14">
        <v>60</v>
      </c>
      <c r="T34" s="21" t="s">
        <v>137</v>
      </c>
      <c r="U34" s="29">
        <v>10</v>
      </c>
      <c r="V34" s="29" t="s">
        <v>39</v>
      </c>
      <c r="W34" s="21" t="s">
        <v>138</v>
      </c>
      <c r="X34" s="31">
        <f t="shared" si="1"/>
        <v>0.166666666666667</v>
      </c>
    </row>
    <row r="35" ht="225" customHeight="1" spans="1:24">
      <c r="A35" s="14"/>
      <c r="B35" s="15">
        <v>32</v>
      </c>
      <c r="C35" s="16" t="s">
        <v>139</v>
      </c>
      <c r="D35" s="15" t="s">
        <v>30</v>
      </c>
      <c r="E35" s="18">
        <v>10</v>
      </c>
      <c r="F35" s="16" t="s">
        <v>140</v>
      </c>
      <c r="G35" s="16" t="s">
        <v>141</v>
      </c>
      <c r="H35" s="15">
        <v>2</v>
      </c>
      <c r="I35" s="16" t="s">
        <v>142</v>
      </c>
      <c r="J35" s="28">
        <v>0.2</v>
      </c>
      <c r="K35" s="15" t="s">
        <v>30</v>
      </c>
      <c r="L35" s="14">
        <v>5</v>
      </c>
      <c r="M35" s="21" t="s">
        <v>143</v>
      </c>
      <c r="N35" s="29" t="s">
        <v>135</v>
      </c>
      <c r="O35" s="29">
        <v>1</v>
      </c>
      <c r="P35" s="21" t="s">
        <v>144</v>
      </c>
      <c r="Q35" s="28">
        <v>0.2</v>
      </c>
      <c r="R35" s="15" t="s">
        <v>30</v>
      </c>
      <c r="S35" s="14">
        <v>60</v>
      </c>
      <c r="T35" s="21" t="s">
        <v>137</v>
      </c>
      <c r="U35" s="29">
        <v>10</v>
      </c>
      <c r="V35" s="29" t="s">
        <v>39</v>
      </c>
      <c r="W35" s="21" t="s">
        <v>138</v>
      </c>
      <c r="X35" s="31">
        <f t="shared" si="1"/>
        <v>0.166666666666667</v>
      </c>
    </row>
    <row r="36" s="2" customFormat="1" ht="32" customHeight="1" spans="1:24">
      <c r="A36" s="25" t="s">
        <v>145</v>
      </c>
      <c r="B36" s="25"/>
      <c r="C36" s="25"/>
      <c r="D36" s="25">
        <v>10</v>
      </c>
      <c r="E36" s="25">
        <f>SUM(E4:E35)</f>
        <v>63</v>
      </c>
      <c r="F36" s="25">
        <f>SUM(F4:F35)</f>
        <v>0</v>
      </c>
      <c r="G36" s="25">
        <f>SUM(G4:G35)</f>
        <v>0</v>
      </c>
      <c r="H36" s="25">
        <f>SUM(H4:H35)</f>
        <v>21</v>
      </c>
      <c r="I36" s="25">
        <f>SUM(I4:I35)</f>
        <v>0</v>
      </c>
      <c r="J36" s="30">
        <f>H36/E36</f>
        <v>0.333333333333333</v>
      </c>
      <c r="K36" s="25">
        <v>6</v>
      </c>
      <c r="L36" s="25">
        <f>SUM(L4:L35)</f>
        <v>30</v>
      </c>
      <c r="M36" s="25"/>
      <c r="N36" s="25"/>
      <c r="O36" s="25">
        <f>SUM(O4:O35)</f>
        <v>7</v>
      </c>
      <c r="P36" s="25"/>
      <c r="Q36" s="30">
        <f>O36/L36</f>
        <v>0.233333333333333</v>
      </c>
      <c r="R36" s="25">
        <v>32</v>
      </c>
      <c r="S36" s="25">
        <f>SUM(S4:S35)</f>
        <v>2635</v>
      </c>
      <c r="T36" s="25"/>
      <c r="U36" s="25">
        <f>SUM(U4:U35)</f>
        <v>427</v>
      </c>
      <c r="V36" s="25"/>
      <c r="W36" s="25"/>
      <c r="X36" s="30">
        <f t="shared" si="1"/>
        <v>0.162049335863378</v>
      </c>
    </row>
  </sheetData>
  <mergeCells count="9">
    <mergeCell ref="A1:X1"/>
    <mergeCell ref="D2:J2"/>
    <mergeCell ref="K2:Q2"/>
    <mergeCell ref="R2:X2"/>
    <mergeCell ref="A36:B36"/>
    <mergeCell ref="A2:A3"/>
    <mergeCell ref="A4:A35"/>
    <mergeCell ref="B2:B3"/>
    <mergeCell ref="C2:C3"/>
  </mergeCells>
  <pageMargins left="0.700694444444445" right="0.700694444444445" top="0.751388888888889" bottom="0.751388888888889" header="0.298611111111111" footer="0.298611111111111"/>
  <pageSetup paperSize="8" scale="5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2023-05-11T12:39:00Z</dcterms:created>
  <dcterms:modified xsi:type="dcterms:W3CDTF">2023-06-09T07:30:35Z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23E2E6B70AAE4AC7AE0D814E0CE73998_12</vt:lpwstr>
  </property>
  <property fmtid="{D5CDD505-2E9C-101B-9397-08002B2CF9AE}" pid="3" name="KSOProductBuildVer">
    <vt:lpwstr>2052-11.1.0.14309</vt:lpwstr>
  </property>
</Properties>
</file>