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externalReferences>
    <externalReference r:id="rId2"/>
  </externalReferences>
  <definedNames>
    <definedName name="_xlnm._FilterDatabase" localSheetId="0" hidden="1">Sheet1!$A$3:$Q$9</definedName>
    <definedName name="_xlnm.Print_Titles" localSheetId="0">Sheet1!$1:$4</definedName>
  </definedNames>
  <calcPr calcId="144525"/>
</workbook>
</file>

<file path=xl/sharedStrings.xml><?xml version="1.0" encoding="utf-8"?>
<sst xmlns="http://schemas.openxmlformats.org/spreadsheetml/2006/main" count="179" uniqueCount="129">
  <si>
    <t>2021年乌审旗巩固拓展脱贫攻坚成果和乡村振兴项目库建设（补录项目）统计表
                                                                                                                                                                                                                                                        单位：万元/人</t>
  </si>
  <si>
    <t>序号</t>
  </si>
  <si>
    <t>苏木镇</t>
  </si>
  <si>
    <t>项目名称</t>
  </si>
  <si>
    <t>项目类别</t>
  </si>
  <si>
    <t>建设性质</t>
  </si>
  <si>
    <t>实施地点</t>
  </si>
  <si>
    <t>时间进度</t>
  </si>
  <si>
    <t>责任单位</t>
  </si>
  <si>
    <t>建设任务</t>
  </si>
  <si>
    <t>总投资</t>
  </si>
  <si>
    <t>申请衔接资金</t>
  </si>
  <si>
    <t>自筹</t>
  </si>
  <si>
    <t>群众参与</t>
  </si>
  <si>
    <t>受益对象</t>
  </si>
  <si>
    <t>绩效目标</t>
  </si>
  <si>
    <t>带动减贫机制</t>
  </si>
  <si>
    <t>备注</t>
  </si>
  <si>
    <t>苏力德苏木</t>
  </si>
  <si>
    <t>乌审旗苏力德苏木昌煌嘎查农牧业发展项目</t>
  </si>
  <si>
    <t>种养殖</t>
  </si>
  <si>
    <t>新建</t>
  </si>
  <si>
    <t>乌审旗苏力德苏木昌煌嘎查</t>
  </si>
  <si>
    <t>2021年7月-12月</t>
  </si>
  <si>
    <t>乌审旗高乐其农牧业开发有限公司</t>
  </si>
  <si>
    <t>①新建储草棚480㎡  ②购买运草机（三轮摩托）一台 ③购买搅拌饲草料机一台  ④购买输送带40m  ⑤购买玉米打捆机一台</t>
  </si>
  <si>
    <t>嘎查10户28人脱贫户</t>
  </si>
  <si>
    <t>1、经济效益项目建设饲养肉牛50头,其中基础母牛30头，公牛20头,细毛羊400只，其中基础母羊300只，公羊100只。肉牛出栏20头×400㎏=8000㎏，8000㎏×80元=64万元。30头母牛接25头小牛犊，按八个月出栏计算，每头15000元等于37.5万元。出栏100只公羊×40㎏=4000㎏,4000㎏×90元=36万元。300只母羊接450小羊羔，按6个月出栏计算，每只1400元等于63万元.</t>
  </si>
  <si>
    <t>入股分红，增加嘎查集体经济收入，预计增加嘎查经济1.8万元</t>
  </si>
  <si>
    <t>塔来乌素嘎查有机肥厂液体肥项目</t>
  </si>
  <si>
    <t>加工业</t>
  </si>
  <si>
    <t>塔来乌素嘎查活动阵地附近</t>
  </si>
  <si>
    <t>2021.10--2021.11</t>
  </si>
  <si>
    <t>塔莱乌素嘎查</t>
  </si>
  <si>
    <t xml:space="preserve">新建工人宿舍及办公室2间，共计80平米；生产厂房400平米、原料库200平米、成品库100平米。 </t>
  </si>
  <si>
    <t>常住户292户864人，其中贫困户7户19人，低收入家庭26户</t>
  </si>
  <si>
    <t>由塔来乌素嘎查以合作经营模式建设完成年生产量液体有机肥1000吨，市场价每吨3600元，实现销售收入360万元，增加集体经济收入10万元以上；无偿为嘎查常住户提供500斤液体肥使用。共惠及嘎查常住户（包含脱贫户）292户864人。</t>
  </si>
  <si>
    <t>务工就业：预计5人、每人预计5000元</t>
  </si>
  <si>
    <t>苏力德苏木陶利嘎查高标准农田建设项目</t>
  </si>
  <si>
    <t>种植</t>
  </si>
  <si>
    <t>乌审旗苏力德苏木陶利嘎查</t>
  </si>
  <si>
    <t>进一步深入实施乡村振兴战略和发展壮大集体经济来增加农牧民的经济收入，建设高标准基本农田1000亩，提高耕地的质量，改善农业的生产条件，促进农田集中连片，发挥规模效益，巩固拓展脱贫攻坚成果。</t>
  </si>
  <si>
    <t>常住户290户979人，其中贫户6户14人</t>
  </si>
  <si>
    <t>入股分红，增加嘎查集体经济收入，增加嘎查集体经济100万，其中5万元用于巩固脱贫户及边缘户</t>
  </si>
  <si>
    <t>宝日呼岱嘎查现代化进口安格斯肉牛养殖项目</t>
  </si>
  <si>
    <t>养殖</t>
  </si>
  <si>
    <t>乌审旗</t>
  </si>
  <si>
    <t>2021年</t>
  </si>
  <si>
    <t>乌审旗辉腾养殖专业合作社</t>
  </si>
  <si>
    <t>建设喂牛养殖棚及硬化、饲料储藏库及内部硬化、储草库及硬化、凉肉库及硬化、冷冻库，购买搅拌机、喂养机、购买搅拌机、颗粒机，购买安格斯牛50头</t>
  </si>
  <si>
    <t>合作社成员及脱贫户6户11人</t>
  </si>
  <si>
    <t>通过实施该项目，合作社年实现销售收入334万元,实现纯利润133.6万元;合作社每年按专项资金50万元的4%,即每年分红给宝日呼岱嘎查2万元,嘎查实现集体经济收入增加2万元。同时，活跃农牧民积极性，促进农牧民致富文化，解决农村牧区剩余劳动力就业9人并带动1户困难户发家致富。</t>
  </si>
  <si>
    <t>入股分红，增加嘎查集体经济收入，预计一户脱贫户每年增加收入1万元</t>
  </si>
  <si>
    <t>昌煌嘎查滴灌带生产线建设项目</t>
  </si>
  <si>
    <t>2021年6-11月</t>
  </si>
  <si>
    <t>苏力德苏木昌煌嘎查人民委员会</t>
  </si>
  <si>
    <t>①需新建滴灌带及配套设施设备生产线1条,年产侧翼迷宫式滴灌带1700万米②配套工程建设,包括联合生产厂房、原料及产品库房、办公楼、化验室、机修车间、门卫以及供水、供电、供热等辅助工程建设。总建筑面积1000平方米</t>
  </si>
  <si>
    <t>常住户410户1280人其中脱贫户10户28人</t>
  </si>
  <si>
    <t>绩效目标：项目建成后,预计正常年生产滴灌带1700万米,按每米0.15元计算,年产值255万元,每年可实现利润76.5万元左右,静态投资回收期4.2年,经济效益较好。通过本项目的实施,辐射带动效果显著,可带动当地及周边5万亩以上种植业的发展,按每户50亩估算,可带动1000户以上农户因使用滴灌带而增产增收致富,按亩增收1000元计算,可带动增收5000万元以上,因此项目实施社会效益明显经过分析研究,认为该项目无论从产品市场需求、生产技术、基础设施配套、自然社会条件、原材料供应、交通运输、组织管理、资金来源等方面条件均较好。同时,项目建成后具有显著的社会效益和较好的经济效益</t>
  </si>
  <si>
    <t>增加嘎查集体经济收入20万</t>
  </si>
  <si>
    <t>昌煌嘎查西门塔尔牛养殖</t>
  </si>
  <si>
    <t>昌煌嘎查伊克乌苏牧业社</t>
  </si>
  <si>
    <t>2021-2022</t>
  </si>
  <si>
    <t>乌审旗盛源农牧业专业合作社</t>
  </si>
  <si>
    <t>购买西门塔尔基础怀胎母牛28头</t>
  </si>
  <si>
    <t>155户500人，其中脱贫户10户28人</t>
  </si>
  <si>
    <t>合作社成员及脱贫户15户44人</t>
  </si>
  <si>
    <t>预计年收入毛收入20万，净收入12万。周边牧民及建档立卡脱贫户如有购买意向按照低于市场价出售，贫困户如有出售的饲草料则高价收回。比市场价的基础上降价20%，给予一定的技术指导。</t>
  </si>
  <si>
    <t>入股分红，增加嘎查集体经济收入，年预计1.52万元</t>
  </si>
  <si>
    <t>内蒙古盛欣祥瑞光伏发电有限公司乌审旗5MW分布式光伏电站项目</t>
  </si>
  <si>
    <t>光伏</t>
  </si>
  <si>
    <t>陶尔庙嘎查</t>
  </si>
  <si>
    <t>内蒙古盛欣祥瑞光伏发电有限责任公司</t>
  </si>
  <si>
    <t>建设5MW分布式光伏电站，年发电量850万千瓦时</t>
  </si>
  <si>
    <t>1303户4063人其中脱贫户52户175人</t>
  </si>
  <si>
    <t>项目建成投产后，苏力德苏木占有光伏电站1MWp的比例，及1兆瓦手电收益归苏力德苏木所有，然后由4格嘎查平分。预计壮大集体经济并提高贫困户5800元—6800元左右的收入。</t>
  </si>
  <si>
    <t>入股分红，增加嘎查集体经济收入，预计壮大集体经济并提高脱贫户5800元—6800元左右的收入。</t>
  </si>
  <si>
    <t>沙尔利格嘎查现代农牧业基础设备项目</t>
  </si>
  <si>
    <t>沙尔利格嘎查</t>
  </si>
  <si>
    <t>2021年9月-2022年5月</t>
  </si>
  <si>
    <t>苏力德苏木沙尔利格嘎查人民委员会</t>
  </si>
  <si>
    <t>购买大型割草机1台、打捆机1台、运草板车1台</t>
  </si>
  <si>
    <t>嘎查常住户134户常住户，其中脱贫户5户13人。</t>
  </si>
  <si>
    <t>以低价为农牧户服务，同时增加嘎查集体经济收入18万元左右。</t>
  </si>
  <si>
    <t>入股分红，预计增加嘎查集体经济18万元左右</t>
  </si>
  <si>
    <t>纳林河村产业振兴饲草料基地节水灌溉项目</t>
  </si>
  <si>
    <t>纳林河村</t>
  </si>
  <si>
    <t>2021年年底完成</t>
  </si>
  <si>
    <t>时针式喷灌两处416米、机电井配套设备两处、施肥罐两个、地缆线配电箱</t>
  </si>
  <si>
    <t>常住户50户89人、其中脱贫户1户5人</t>
  </si>
  <si>
    <t>470亩饲草料收成，预计每年收入10万元，预计提高集体经济收入3万元</t>
  </si>
  <si>
    <t>务工就业，增加脱贫户收入一户一人2000元</t>
  </si>
  <si>
    <t>图克镇</t>
  </si>
  <si>
    <t>图克镇锚杆厂项目</t>
  </si>
  <si>
    <t>制造业</t>
  </si>
  <si>
    <t>黄陶勒盖嘎查</t>
  </si>
  <si>
    <t>总占地45亩，建筑面积6000平方米，新建锚杆、锚索、托盘等矿用支护材料生产线及相关配套设施建设</t>
  </si>
  <si>
    <t>187户576人</t>
  </si>
  <si>
    <t>脱贫户6户19人</t>
  </si>
  <si>
    <t>一是和谐企地关系，为企业提供高质量的产品；二是年增加村集体经济收入。</t>
  </si>
  <si>
    <t>一是为贫困人口增加就业岗位；二是村集体从所获得的收入中提取部分资金用于贫困人口的扶助。</t>
  </si>
  <si>
    <t>陶报嘎查购买机械项目</t>
  </si>
  <si>
    <t>机械</t>
  </si>
  <si>
    <t>陶报嘎查</t>
  </si>
  <si>
    <t>型号50装载机1台，型号30装载机1台，垃圾压缩车1台</t>
  </si>
  <si>
    <t>289户828人</t>
  </si>
  <si>
    <t>脱贫户8户18人</t>
  </si>
  <si>
    <t>用于农业产业机械化，为农牧民平价秋收，以此提高集体经济收入。</t>
  </si>
  <si>
    <t>一是，为贫困户、困难户低价秋收。二是，嘎查从收益中提取10%用于脱贫户的各类资助</t>
  </si>
  <si>
    <t>苏力德苏木乡村振兴
（建设牛棚）项目</t>
  </si>
  <si>
    <t>基础建设</t>
  </si>
  <si>
    <t>2021年8月--2021年11月</t>
  </si>
  <si>
    <t>苏力德苏木人民政府</t>
  </si>
  <si>
    <t>建设5个牛棚（每个棚5万元）</t>
  </si>
  <si>
    <t>进一步提升种养殖基础设施水平，通过“政府+龙头企业+产业联合体+农牧户（贫困户）”运作模式，苏力德苏木负责资产管理，龙头企业内蒙古草原和牛投资有限公司负责企业经营。肉牛产业联合体的成员企业会与项目实施对象签订优质肉牛杂交繁育合同，杂交犊牛产出后6～8月龄，公司以高出市场30%的价格回收，让利养殖户。</t>
  </si>
  <si>
    <t>贫困户的饲草料、羊、牛销售问题由苏木联合体集中收购解决，且按高于市场的价格进行购入，确保项目实施对象增加经济收入。</t>
  </si>
  <si>
    <t>陶尔庙嘎查蒙医疗术发展项目</t>
  </si>
  <si>
    <t>医药发展</t>
  </si>
  <si>
    <t>陶尔庙嘎查人民委员会</t>
  </si>
  <si>
    <t>1.购买设备17.6万：熬药机，浓缩机
2.宣传3.8万
3.冷库建设3.6</t>
  </si>
  <si>
    <t>将药熬成药丸，方便人们带回去泡脚泡澡，改善了缓解群众看病贵、看病难问题，并可以推动蒙古传统医学行业长期、健康、稳定发展。</t>
  </si>
  <si>
    <t>雇佣劳动力</t>
  </si>
  <si>
    <t>乌审旗张嘎家庭牧场基础建设项目</t>
  </si>
  <si>
    <t>包日呼岱嘎查</t>
  </si>
  <si>
    <t>张嘎嘎家庭牧场</t>
  </si>
  <si>
    <t>建设280平米养殖棚106400元、800平米活动场地13600元</t>
  </si>
  <si>
    <t>优化畜牧业生产结构，培育龙头企业，增强自我发展能力，带牧民增收</t>
  </si>
  <si>
    <t>连续三年，每年给脱贫户一只基础母羊</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</si>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</sst>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9">
    <font>
      <sz val="11"/>
      <name val="宋体"/>
      <charset val="134"/>
    </font>
    <font>
      <sz val="11"/>
      <color theme="1"/>
      <name val="宋体"/>
      <charset val="134"/>
    </font>
    <font>
      <sz val="14"/>
      <color theme="1"/>
      <name val="宋体"/>
      <charset val="1"/>
    </font>
    <font>
      <sz val="14"/>
      <color theme="1"/>
      <name val="宋体"/>
      <charset val="134"/>
    </font>
    <font>
      <sz val="14"/>
      <name val="宋体"/>
      <charset val="134"/>
    </font>
    <font>
      <sz val="12"/>
      <name val="宋体"/>
      <charset val="134"/>
    </font>
    <font>
      <sz val="26"/>
      <name val="方正小标宋_GBK"/>
      <charset val="134"/>
    </font>
    <font>
      <b/>
      <sz val="16"/>
      <name val="宋体"/>
      <charset val="134"/>
    </font>
    <font>
      <sz val="16"/>
      <color theme="1"/>
      <name val="宋体"/>
      <charset val="134"/>
    </font>
    <font>
      <sz val="16"/>
      <name val="宋体"/>
      <charset val="134"/>
    </font>
    <font>
      <b/>
      <sz val="14"/>
      <name val="宋体"/>
      <charset val="134"/>
    </font>
    <font>
      <sz val="14"/>
      <color theme="1"/>
      <name val="宋体"/>
      <charset val="134"/>
      <scheme val="minor"/>
    </font>
    <font>
      <sz val="14"/>
      <color indexed="8"/>
      <name val="宋体"/>
      <charset val="134"/>
    </font>
    <font>
      <sz val="24"/>
      <name val="方正小标宋_GBK"/>
      <charset val="134"/>
    </font>
    <font>
      <b/>
      <sz val="14"/>
      <name val="仿宋"/>
      <charset val="134"/>
    </font>
    <font>
      <b/>
      <sz val="16"/>
      <color theme="1"/>
      <name val="宋体"/>
      <charset val="134"/>
    </font>
    <font>
      <b/>
      <sz val="14"/>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FA7D00"/>
      <name val="宋体"/>
      <charset val="0"/>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b/>
      <sz val="13"/>
      <color theme="3"/>
      <name val="宋体"/>
      <charset val="134"/>
      <scheme val="minor"/>
    </font>
    <font>
      <sz val="11"/>
      <color rgb="FF9C65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indexed="8"/>
      <name val="宋体"/>
      <charset val="134"/>
    </font>
    <font>
      <sz val="11"/>
      <color rgb="FF000000"/>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rgb="FFF2F2F2"/>
        <bgColor indexed="64"/>
      </patternFill>
    </fill>
    <fill>
      <patternFill patternType="solid">
        <fgColor theme="8"/>
        <bgColor indexed="64"/>
      </patternFill>
    </fill>
    <fill>
      <patternFill patternType="solid">
        <fgColor theme="7" tint="0.599993896298105"/>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9"/>
        <bgColor indexed="64"/>
      </patternFill>
    </fill>
    <fill>
      <patternFill patternType="solid">
        <fgColor theme="8"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7"/>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3">
    <xf numFmtId="0" fontId="0" fillId="0" borderId="0">
      <alignment vertical="center"/>
    </xf>
    <xf numFmtId="42" fontId="17" fillId="0" borderId="0" applyFont="0" applyFill="0" applyBorder="0" applyAlignment="0" applyProtection="0">
      <alignment vertical="center"/>
    </xf>
    <xf numFmtId="0" fontId="18" fillId="3" borderId="0" applyNumberFormat="0" applyBorder="0" applyAlignment="0" applyProtection="0">
      <alignment vertical="center"/>
    </xf>
    <xf numFmtId="0" fontId="19" fillId="6" borderId="2"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7" borderId="0" applyNumberFormat="0" applyBorder="0" applyAlignment="0" applyProtection="0">
      <alignment vertical="center"/>
    </xf>
    <xf numFmtId="0" fontId="21" fillId="9" borderId="0" applyNumberFormat="0" applyBorder="0" applyAlignment="0" applyProtection="0">
      <alignment vertical="center"/>
    </xf>
    <xf numFmtId="43" fontId="17" fillId="0" borderId="0" applyFont="0" applyFill="0" applyBorder="0" applyAlignment="0" applyProtection="0">
      <alignment vertical="center"/>
    </xf>
    <xf numFmtId="0" fontId="20" fillId="11"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13" borderId="3" applyNumberFormat="0" applyFont="0" applyAlignment="0" applyProtection="0">
      <alignment vertical="center"/>
    </xf>
    <xf numFmtId="0" fontId="20" fillId="15"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5" applyNumberFormat="0" applyFill="0" applyAlignment="0" applyProtection="0">
      <alignment vertical="center"/>
    </xf>
    <xf numFmtId="0" fontId="32" fillId="0" borderId="5" applyNumberFormat="0" applyFill="0" applyAlignment="0" applyProtection="0">
      <alignment vertical="center"/>
    </xf>
    <xf numFmtId="0" fontId="20" fillId="21" borderId="0" applyNumberFormat="0" applyBorder="0" applyAlignment="0" applyProtection="0">
      <alignment vertical="center"/>
    </xf>
    <xf numFmtId="0" fontId="27" fillId="0" borderId="7" applyNumberFormat="0" applyFill="0" applyAlignment="0" applyProtection="0">
      <alignment vertical="center"/>
    </xf>
    <xf numFmtId="0" fontId="20" fillId="8" borderId="0" applyNumberFormat="0" applyBorder="0" applyAlignment="0" applyProtection="0">
      <alignment vertical="center"/>
    </xf>
    <xf numFmtId="0" fontId="31" fillId="16" borderId="6" applyNumberFormat="0" applyAlignment="0" applyProtection="0">
      <alignment vertical="center"/>
    </xf>
    <xf numFmtId="0" fontId="26" fillId="16" borderId="2" applyNumberFormat="0" applyAlignment="0" applyProtection="0">
      <alignment vertical="center"/>
    </xf>
    <xf numFmtId="0" fontId="34" fillId="22" borderId="8" applyNumberFormat="0" applyAlignment="0" applyProtection="0">
      <alignment vertical="center"/>
    </xf>
    <xf numFmtId="0" fontId="18" fillId="10" borderId="0" applyNumberFormat="0" applyBorder="0" applyAlignment="0" applyProtection="0">
      <alignment vertical="center"/>
    </xf>
    <xf numFmtId="0" fontId="20" fillId="14" borderId="0" applyNumberFormat="0" applyBorder="0" applyAlignment="0" applyProtection="0">
      <alignment vertical="center"/>
    </xf>
    <xf numFmtId="0" fontId="25" fillId="0" borderId="4" applyNumberFormat="0" applyFill="0" applyAlignment="0" applyProtection="0">
      <alignment vertical="center"/>
    </xf>
    <xf numFmtId="0" fontId="35" fillId="0" borderId="9" applyNumberFormat="0" applyFill="0" applyAlignment="0" applyProtection="0">
      <alignment vertical="center"/>
    </xf>
    <xf numFmtId="0" fontId="36" fillId="23" borderId="0" applyNumberFormat="0" applyBorder="0" applyAlignment="0" applyProtection="0">
      <alignment vertical="center"/>
    </xf>
    <xf numFmtId="0" fontId="33" fillId="20" borderId="0" applyNumberFormat="0" applyBorder="0" applyAlignment="0" applyProtection="0">
      <alignment vertical="center"/>
    </xf>
    <xf numFmtId="0" fontId="18" fillId="12" borderId="0" applyNumberFormat="0" applyBorder="0" applyAlignment="0" applyProtection="0">
      <alignment vertical="center"/>
    </xf>
    <xf numFmtId="0" fontId="20" fillId="26" borderId="0" applyNumberFormat="0" applyBorder="0" applyAlignment="0" applyProtection="0">
      <alignment vertical="center"/>
    </xf>
    <xf numFmtId="0" fontId="18" fillId="27" borderId="0" applyNumberFormat="0" applyBorder="0" applyAlignment="0" applyProtection="0">
      <alignment vertical="center"/>
    </xf>
    <xf numFmtId="0" fontId="18" fillId="2" borderId="0" applyNumberFormat="0" applyBorder="0" applyAlignment="0" applyProtection="0">
      <alignment vertical="center"/>
    </xf>
    <xf numFmtId="0" fontId="18" fillId="5" borderId="0" applyNumberFormat="0" applyBorder="0" applyAlignment="0" applyProtection="0">
      <alignment vertical="center"/>
    </xf>
    <xf numFmtId="0" fontId="18" fillId="4" borderId="0" applyNumberFormat="0" applyBorder="0" applyAlignment="0" applyProtection="0">
      <alignment vertical="center"/>
    </xf>
    <xf numFmtId="0" fontId="20" fillId="19" borderId="0" applyNumberFormat="0" applyBorder="0" applyAlignment="0" applyProtection="0">
      <alignment vertical="center"/>
    </xf>
    <xf numFmtId="0" fontId="20" fillId="28" borderId="0" applyNumberFormat="0" applyBorder="0" applyAlignment="0" applyProtection="0">
      <alignment vertical="center"/>
    </xf>
    <xf numFmtId="0" fontId="18" fillId="30" borderId="0" applyNumberFormat="0" applyBorder="0" applyAlignment="0" applyProtection="0">
      <alignment vertical="center"/>
    </xf>
    <xf numFmtId="0" fontId="18" fillId="18" borderId="0" applyNumberFormat="0" applyBorder="0" applyAlignment="0" applyProtection="0">
      <alignment vertical="center"/>
    </xf>
    <xf numFmtId="0" fontId="20" fillId="17" borderId="0" applyNumberFormat="0" applyBorder="0" applyAlignment="0" applyProtection="0">
      <alignment vertical="center"/>
    </xf>
    <xf numFmtId="0" fontId="18" fillId="25" borderId="0" applyNumberFormat="0" applyBorder="0" applyAlignment="0" applyProtection="0">
      <alignment vertical="center"/>
    </xf>
    <xf numFmtId="0" fontId="20" fillId="31" borderId="0" applyNumberFormat="0" applyBorder="0" applyAlignment="0" applyProtection="0">
      <alignment vertical="center"/>
    </xf>
    <xf numFmtId="0" fontId="20" fillId="24" borderId="0" applyNumberFormat="0" applyBorder="0" applyAlignment="0" applyProtection="0">
      <alignment vertical="center"/>
    </xf>
    <xf numFmtId="0" fontId="18" fillId="29" borderId="0" applyNumberFormat="0" applyBorder="0" applyAlignment="0" applyProtection="0">
      <alignment vertical="center"/>
    </xf>
    <xf numFmtId="0" fontId="20" fillId="32" borderId="0" applyNumberFormat="0" applyBorder="0" applyAlignment="0" applyProtection="0">
      <alignment vertical="center"/>
    </xf>
    <xf numFmtId="0" fontId="37" fillId="0" borderId="0">
      <protection locked="0"/>
    </xf>
    <xf numFmtId="0" fontId="37" fillId="0" borderId="0">
      <protection locked="0"/>
    </xf>
    <xf numFmtId="0" fontId="37" fillId="0" borderId="0">
      <protection locked="0"/>
    </xf>
    <xf numFmtId="0" fontId="38" fillId="0" borderId="0">
      <protection locked="0"/>
    </xf>
  </cellStyleXfs>
  <cellXfs count="61">
    <xf numFmtId="0" fontId="0" fillId="0" borderId="0" xfId="0">
      <alignment vertical="center"/>
    </xf>
    <xf numFmtId="0" fontId="0" fillId="0" borderId="0" xfId="0" applyFont="1" applyFill="1" applyBorder="1">
      <alignment vertical="center"/>
    </xf>
    <xf numFmtId="0" fontId="1" fillId="0" borderId="0" xfId="0" applyFont="1" applyFill="1" applyBorder="1">
      <alignment vertical="center"/>
    </xf>
    <xf numFmtId="0" fontId="2" fillId="0" borderId="0" xfId="0" applyFont="1" applyFill="1" applyBorder="1" applyAlignment="1">
      <alignment horizontal="center" vertical="center"/>
    </xf>
    <xf numFmtId="0" fontId="3" fillId="0" borderId="0" xfId="0" applyFont="1" applyFill="1" applyBorder="1">
      <alignment vertical="center"/>
    </xf>
    <xf numFmtId="0" fontId="3" fillId="0" borderId="0" xfId="0" applyNumberFormat="1" applyFont="1" applyFill="1" applyBorder="1" applyAlignment="1">
      <alignment vertical="center"/>
    </xf>
    <xf numFmtId="0" fontId="4" fillId="0" borderId="0" xfId="0" applyFont="1" applyFill="1" applyBorder="1">
      <alignment vertical="center"/>
    </xf>
    <xf numFmtId="0" fontId="4" fillId="0" borderId="0" xfId="0" applyFont="1" applyFill="1" applyBorder="1" applyAlignment="1">
      <alignment horizontal="center" vertical="center"/>
    </xf>
    <xf numFmtId="0" fontId="4" fillId="0" borderId="0" xfId="0" applyNumberFormat="1" applyFont="1" applyFill="1" applyBorder="1" applyAlignment="1">
      <alignment vertical="center"/>
    </xf>
    <xf numFmtId="0" fontId="5"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pplyProtection="1">
      <alignment horizontal="center" vertical="center" wrapText="1"/>
      <protection locked="0"/>
    </xf>
    <xf numFmtId="0" fontId="7" fillId="0" borderId="1" xfId="49" applyFont="1" applyFill="1" applyBorder="1" applyAlignment="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Border="1" applyAlignment="1">
      <alignment horizontal="justify" vertical="center" indent="3"/>
    </xf>
    <xf numFmtId="0" fontId="3" fillId="0" borderId="1" xfId="0" applyFont="1" applyBorder="1" applyAlignment="1">
      <alignment horizontal="center" vertical="center"/>
    </xf>
    <xf numFmtId="0" fontId="3" fillId="0" borderId="1" xfId="0" applyFont="1" applyBorder="1" applyAlignment="1">
      <alignment horizontal="justify" vertical="center" indent="2"/>
    </xf>
    <xf numFmtId="0" fontId="3"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49" applyFont="1" applyFill="1" applyBorder="1" applyAlignment="1">
      <alignment horizontal="center" vertical="center" wrapText="1"/>
      <protection locked="0"/>
    </xf>
    <xf numFmtId="0" fontId="3" fillId="0" borderId="1" xfId="49" applyNumberFormat="1" applyFont="1" applyFill="1" applyBorder="1" applyAlignment="1" applyProtection="1">
      <alignment horizontal="center" vertical="center" wrapText="1"/>
      <protection locked="0"/>
    </xf>
    <xf numFmtId="0" fontId="3" fillId="0" borderId="1" xfId="0" applyFont="1" applyBorder="1" applyAlignment="1">
      <alignment horizontal="left" vertical="center" wrapText="1" indent="2"/>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 xfId="0" applyFont="1" applyFill="1" applyBorder="1">
      <alignment vertical="center"/>
    </xf>
    <xf numFmtId="57"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49" applyNumberFormat="1" applyFont="1" applyFill="1" applyBorder="1" applyAlignment="1" applyProtection="1">
      <alignment horizontal="center" vertical="center" wrapText="1"/>
      <protection locked="0"/>
    </xf>
    <xf numFmtId="0" fontId="9" fillId="0" borderId="1" xfId="49" applyNumberFormat="1" applyFont="1" applyFill="1" applyBorder="1" applyAlignment="1" applyProtection="1">
      <alignment horizontal="center" vertical="center" wrapText="1"/>
      <protection locked="0"/>
    </xf>
    <xf numFmtId="0" fontId="4" fillId="0" borderId="1" xfId="49" applyFont="1" applyFill="1" applyBorder="1" applyAlignment="1">
      <alignment horizontal="center" vertical="center" wrapText="1"/>
      <protection locked="0"/>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10" fillId="0" borderId="1" xfId="0" applyFont="1" applyFill="1" applyBorder="1" applyAlignment="1">
      <alignment horizontal="center" vertical="center" wrapText="1"/>
    </xf>
    <xf numFmtId="49" fontId="7" fillId="0" borderId="1" xfId="49" applyNumberFormat="1" applyFont="1" applyFill="1" applyBorder="1" applyAlignment="1">
      <alignment horizontal="center" vertical="center" wrapText="1"/>
      <protection locked="0"/>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justify" vertical="center"/>
    </xf>
    <xf numFmtId="49" fontId="3" fillId="0" borderId="1" xfId="49" applyNumberFormat="1" applyFont="1" applyFill="1" applyBorder="1" applyAlignment="1">
      <alignment horizontal="center" vertical="center" wrapText="1"/>
      <protection locked="0"/>
    </xf>
    <xf numFmtId="0" fontId="3" fillId="0" borderId="1" xfId="0" applyNumberFormat="1" applyFont="1" applyFill="1" applyBorder="1" applyAlignment="1">
      <alignment horizontal="center" vertical="center" wrapText="1"/>
    </xf>
    <xf numFmtId="0" fontId="11" fillId="0" borderId="1" xfId="0" applyFont="1" applyBorder="1" applyAlignment="1">
      <alignment horizontal="justify" vertical="center"/>
    </xf>
    <xf numFmtId="9" fontId="4" fillId="0" borderId="1" xfId="0" applyNumberFormat="1" applyFont="1" applyFill="1" applyBorder="1" applyAlignment="1">
      <alignment vertical="center" wrapText="1"/>
    </xf>
    <xf numFmtId="0" fontId="12" fillId="0" borderId="1" xfId="50"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49" applyNumberFormat="1" applyFont="1" applyFill="1" applyBorder="1" applyAlignment="1" applyProtection="1">
      <alignment horizontal="left" vertical="center" wrapText="1"/>
      <protection locked="0"/>
    </xf>
    <xf numFmtId="49" fontId="9" fillId="0" borderId="1" xfId="49" applyNumberFormat="1" applyFont="1" applyFill="1" applyBorder="1" applyAlignment="1" applyProtection="1">
      <alignment horizontal="center" vertical="center" wrapText="1"/>
      <protection locked="0"/>
    </xf>
    <xf numFmtId="49" fontId="4" fillId="0" borderId="1" xfId="49" applyNumberFormat="1" applyFont="1" applyFill="1" applyBorder="1" applyAlignment="1">
      <alignment horizontal="center" vertical="center" wrapText="1"/>
      <protection locked="0"/>
    </xf>
    <xf numFmtId="0" fontId="4" fillId="0" borderId="1"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17" fillId="0" borderId="1" xfId="0" applyFont="1" applyFill="1" applyBorder="1" applyAlignment="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2" xfId="50"/>
    <cellStyle name="常规_Sheet1_2"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cuments\WeChat%20Files\wuriqing1984\FileStorage\File\2021-11\&#38468;&#20214;3&#65306;&#33487;&#26408;&#38215;2022&#24180;&#39033;&#30446;&#36164;&#37329;&#38656;&#27714;&#27979;&#31639;&#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旗县填写）汇总表"/>
      <sheetName val="（苏木镇填写）2022年项目资金预算需求清单"/>
      <sheetName val="底稿禁止删除"/>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8"/>
  <sheetViews>
    <sheetView tabSelected="1" zoomScale="70" zoomScaleNormal="70" topLeftCell="A12" workbookViewId="0">
      <selection activeCell="F14" sqref="F14"/>
    </sheetView>
  </sheetViews>
  <sheetFormatPr defaultColWidth="9" defaultRowHeight="39.95" customHeight="1"/>
  <cols>
    <col min="1" max="1" width="7.2" style="10" customWidth="1"/>
    <col min="2" max="2" width="14.1083333333333" style="11" customWidth="1"/>
    <col min="3" max="3" width="27.1333333333333" style="11" customWidth="1"/>
    <col min="4" max="4" width="16.9583333333333" style="12" customWidth="1"/>
    <col min="5" max="5" width="12.675" style="12" customWidth="1"/>
    <col min="6" max="6" width="20.35" style="12" customWidth="1"/>
    <col min="7" max="7" width="19.1083333333333" style="12" customWidth="1"/>
    <col min="8" max="8" width="20.35" style="11" customWidth="1"/>
    <col min="9" max="9" width="60.7083333333333" style="11" customWidth="1"/>
    <col min="10" max="10" width="17.9416666666667" style="12" customWidth="1"/>
    <col min="11" max="11" width="9.84166666666667" style="12" customWidth="1"/>
    <col min="12" max="12" width="12.9416666666667" style="12" customWidth="1"/>
    <col min="13" max="13" width="24.1" style="11" customWidth="1"/>
    <col min="14" max="14" width="30.1416666666667" style="12" customWidth="1"/>
    <col min="15" max="15" width="54.1" style="11" customWidth="1"/>
    <col min="16" max="16" width="37.1333333333333" style="11" customWidth="1"/>
    <col min="17" max="17" width="15" style="11" customWidth="1"/>
    <col min="18" max="16384" width="9" style="1"/>
  </cols>
  <sheetData>
    <row r="1" s="1" customFormat="1" ht="77" customHeight="1" spans="1:17">
      <c r="A1" s="13" t="s">
        <v>0</v>
      </c>
      <c r="B1" s="13"/>
      <c r="C1" s="13"/>
      <c r="D1" s="13"/>
      <c r="E1" s="13"/>
      <c r="F1" s="13"/>
      <c r="G1" s="13"/>
      <c r="H1" s="13"/>
      <c r="I1" s="13"/>
      <c r="J1" s="13"/>
      <c r="K1" s="13"/>
      <c r="L1" s="13"/>
      <c r="M1" s="13"/>
      <c r="N1" s="13"/>
      <c r="O1" s="13"/>
      <c r="P1" s="13"/>
      <c r="Q1" s="54"/>
    </row>
    <row r="2" s="1" customFormat="1" ht="39" customHeight="1" spans="1:17">
      <c r="A2" s="13"/>
      <c r="B2" s="13"/>
      <c r="C2" s="13"/>
      <c r="D2" s="13"/>
      <c r="E2" s="13"/>
      <c r="F2" s="13"/>
      <c r="G2" s="13"/>
      <c r="H2" s="13"/>
      <c r="I2" s="13"/>
      <c r="J2" s="13"/>
      <c r="K2" s="13"/>
      <c r="L2" s="13"/>
      <c r="M2" s="13"/>
      <c r="N2" s="13"/>
      <c r="O2" s="13"/>
      <c r="P2" s="13"/>
      <c r="Q2" s="55"/>
    </row>
    <row r="3" s="1" customFormat="1" ht="90" customHeight="1" spans="1:17">
      <c r="A3" s="14" t="s">
        <v>1</v>
      </c>
      <c r="B3" s="14" t="s">
        <v>2</v>
      </c>
      <c r="C3" s="15" t="s">
        <v>3</v>
      </c>
      <c r="D3" s="15" t="s">
        <v>4</v>
      </c>
      <c r="E3" s="15" t="s">
        <v>5</v>
      </c>
      <c r="F3" s="15" t="s">
        <v>6</v>
      </c>
      <c r="G3" s="15" t="s">
        <v>7</v>
      </c>
      <c r="H3" s="15" t="s">
        <v>8</v>
      </c>
      <c r="I3" s="15" t="s">
        <v>9</v>
      </c>
      <c r="J3" s="38" t="s">
        <v>10</v>
      </c>
      <c r="K3" s="38" t="s">
        <v>11</v>
      </c>
      <c r="L3" s="38" t="s">
        <v>12</v>
      </c>
      <c r="M3" s="15" t="s">
        <v>13</v>
      </c>
      <c r="N3" s="15" t="s">
        <v>14</v>
      </c>
      <c r="O3" s="15" t="s">
        <v>15</v>
      </c>
      <c r="P3" s="39" t="s">
        <v>16</v>
      </c>
      <c r="Q3" s="56" t="s">
        <v>17</v>
      </c>
    </row>
    <row r="4" s="2" customFormat="1" ht="170" customHeight="1" spans="1:17">
      <c r="A4" s="16">
        <v>1</v>
      </c>
      <c r="B4" s="17" t="s">
        <v>18</v>
      </c>
      <c r="C4" s="18" t="s">
        <v>19</v>
      </c>
      <c r="D4" s="19" t="s">
        <v>20</v>
      </c>
      <c r="E4" s="20" t="s">
        <v>21</v>
      </c>
      <c r="F4" s="20" t="s">
        <v>22</v>
      </c>
      <c r="G4" s="21" t="s">
        <v>23</v>
      </c>
      <c r="H4" s="20" t="s">
        <v>24</v>
      </c>
      <c r="I4" s="40" t="s">
        <v>25</v>
      </c>
      <c r="J4" s="41">
        <v>48</v>
      </c>
      <c r="K4" s="41">
        <v>45</v>
      </c>
      <c r="L4" s="41">
        <v>3</v>
      </c>
      <c r="M4" s="23" t="s">
        <v>26</v>
      </c>
      <c r="N4" s="23" t="s">
        <v>26</v>
      </c>
      <c r="O4" s="42" t="s">
        <v>27</v>
      </c>
      <c r="P4" s="21" t="s">
        <v>28</v>
      </c>
      <c r="Q4" s="57"/>
    </row>
    <row r="5" s="3" customFormat="1" ht="125" customHeight="1" spans="1:17">
      <c r="A5" s="16">
        <v>2</v>
      </c>
      <c r="B5" s="22" t="s">
        <v>18</v>
      </c>
      <c r="C5" s="22" t="s">
        <v>29</v>
      </c>
      <c r="D5" s="22" t="s">
        <v>30</v>
      </c>
      <c r="E5" s="22" t="s">
        <v>21</v>
      </c>
      <c r="F5" s="22" t="s">
        <v>31</v>
      </c>
      <c r="G5" s="22" t="s">
        <v>32</v>
      </c>
      <c r="H5" s="22" t="s">
        <v>33</v>
      </c>
      <c r="I5" s="22" t="s">
        <v>34</v>
      </c>
      <c r="J5" s="22">
        <v>50</v>
      </c>
      <c r="K5" s="22">
        <v>50</v>
      </c>
      <c r="L5" s="22">
        <v>0</v>
      </c>
      <c r="M5" s="22" t="s">
        <v>35</v>
      </c>
      <c r="N5" s="22" t="s">
        <v>35</v>
      </c>
      <c r="O5" s="22" t="s">
        <v>36</v>
      </c>
      <c r="P5" s="22" t="s">
        <v>37</v>
      </c>
      <c r="Q5" s="22"/>
    </row>
    <row r="6" s="4" customFormat="1" ht="114" customHeight="1" spans="1:17">
      <c r="A6" s="16">
        <v>3</v>
      </c>
      <c r="B6" s="17" t="s">
        <v>18</v>
      </c>
      <c r="C6" s="23" t="s">
        <v>38</v>
      </c>
      <c r="D6" s="23" t="s">
        <v>39</v>
      </c>
      <c r="E6" s="23" t="s">
        <v>21</v>
      </c>
      <c r="F6" s="23" t="s">
        <v>40</v>
      </c>
      <c r="G6" s="23">
        <v>2021</v>
      </c>
      <c r="H6" s="23" t="s">
        <v>40</v>
      </c>
      <c r="I6" s="23" t="s">
        <v>41</v>
      </c>
      <c r="J6" s="41">
        <v>260</v>
      </c>
      <c r="K6" s="41">
        <v>200</v>
      </c>
      <c r="L6" s="41">
        <v>60</v>
      </c>
      <c r="M6" s="23" t="s">
        <v>42</v>
      </c>
      <c r="N6" s="23" t="s">
        <v>42</v>
      </c>
      <c r="O6" s="23" t="s">
        <v>41</v>
      </c>
      <c r="P6" s="43" t="s">
        <v>43</v>
      </c>
      <c r="Q6" s="41"/>
    </row>
    <row r="7" s="5" customFormat="1" ht="146" customHeight="1" spans="1:17">
      <c r="A7" s="16">
        <v>4</v>
      </c>
      <c r="B7" s="17" t="s">
        <v>18</v>
      </c>
      <c r="C7" s="24" t="s">
        <v>44</v>
      </c>
      <c r="D7" s="24" t="s">
        <v>45</v>
      </c>
      <c r="E7" s="24" t="s">
        <v>21</v>
      </c>
      <c r="F7" s="24" t="s">
        <v>46</v>
      </c>
      <c r="G7" s="24" t="s">
        <v>47</v>
      </c>
      <c r="H7" s="24" t="s">
        <v>48</v>
      </c>
      <c r="I7" s="24" t="s">
        <v>49</v>
      </c>
      <c r="J7" s="44">
        <v>140</v>
      </c>
      <c r="K7" s="44">
        <v>50</v>
      </c>
      <c r="L7" s="44">
        <v>90</v>
      </c>
      <c r="M7" s="24" t="s">
        <v>50</v>
      </c>
      <c r="N7" s="24" t="s">
        <v>50</v>
      </c>
      <c r="O7" s="24" t="s">
        <v>51</v>
      </c>
      <c r="P7" s="43" t="s">
        <v>52</v>
      </c>
      <c r="Q7" s="44"/>
    </row>
    <row r="8" s="4" customFormat="1" ht="252" customHeight="1" spans="1:17">
      <c r="A8" s="16">
        <v>5</v>
      </c>
      <c r="B8" s="17" t="s">
        <v>18</v>
      </c>
      <c r="C8" s="18" t="s">
        <v>53</v>
      </c>
      <c r="D8" s="19" t="s">
        <v>30</v>
      </c>
      <c r="E8" s="20" t="s">
        <v>21</v>
      </c>
      <c r="F8" s="20" t="s">
        <v>22</v>
      </c>
      <c r="G8" s="25" t="s">
        <v>54</v>
      </c>
      <c r="H8" s="20" t="s">
        <v>55</v>
      </c>
      <c r="I8" s="25" t="s">
        <v>56</v>
      </c>
      <c r="J8" s="41">
        <v>300</v>
      </c>
      <c r="K8" s="41">
        <v>50</v>
      </c>
      <c r="L8" s="41">
        <v>250</v>
      </c>
      <c r="M8" s="20" t="s">
        <v>57</v>
      </c>
      <c r="N8" s="20" t="s">
        <v>57</v>
      </c>
      <c r="O8" s="45" t="s">
        <v>58</v>
      </c>
      <c r="P8" s="43" t="s">
        <v>59</v>
      </c>
      <c r="Q8" s="58"/>
    </row>
    <row r="9" s="6" customFormat="1" ht="116" customHeight="1" spans="1:17">
      <c r="A9" s="16">
        <v>6</v>
      </c>
      <c r="B9" s="26" t="s">
        <v>18</v>
      </c>
      <c r="C9" s="27" t="s">
        <v>60</v>
      </c>
      <c r="D9" s="28" t="s">
        <v>45</v>
      </c>
      <c r="E9" s="28" t="s">
        <v>21</v>
      </c>
      <c r="F9" s="29" t="s">
        <v>61</v>
      </c>
      <c r="G9" s="30" t="s">
        <v>62</v>
      </c>
      <c r="H9" s="29" t="s">
        <v>63</v>
      </c>
      <c r="I9" s="28" t="s">
        <v>64</v>
      </c>
      <c r="J9" s="28">
        <v>85.8</v>
      </c>
      <c r="K9" s="28">
        <v>80</v>
      </c>
      <c r="L9" s="28">
        <v>5.8</v>
      </c>
      <c r="M9" s="46" t="s">
        <v>65</v>
      </c>
      <c r="N9" s="46" t="s">
        <v>66</v>
      </c>
      <c r="O9" s="29" t="s">
        <v>67</v>
      </c>
      <c r="P9" s="29" t="s">
        <v>68</v>
      </c>
      <c r="Q9" s="30"/>
    </row>
    <row r="10" s="7" customFormat="1" ht="110" customHeight="1" spans="1:17">
      <c r="A10" s="16">
        <v>7</v>
      </c>
      <c r="B10" s="26" t="s">
        <v>18</v>
      </c>
      <c r="C10" s="27" t="s">
        <v>69</v>
      </c>
      <c r="D10" s="28" t="s">
        <v>70</v>
      </c>
      <c r="E10" s="28" t="s">
        <v>21</v>
      </c>
      <c r="F10" s="27" t="s">
        <v>71</v>
      </c>
      <c r="G10" s="31">
        <v>44713</v>
      </c>
      <c r="H10" s="27" t="s">
        <v>72</v>
      </c>
      <c r="I10" s="47" t="s">
        <v>73</v>
      </c>
      <c r="J10" s="48">
        <v>2250</v>
      </c>
      <c r="K10" s="28">
        <v>300</v>
      </c>
      <c r="L10" s="28">
        <v>1950</v>
      </c>
      <c r="M10" s="27" t="s">
        <v>74</v>
      </c>
      <c r="N10" s="27" t="s">
        <v>74</v>
      </c>
      <c r="O10" s="47" t="s">
        <v>75</v>
      </c>
      <c r="P10" s="29" t="s">
        <v>76</v>
      </c>
      <c r="Q10" s="28"/>
    </row>
    <row r="11" s="8" customFormat="1" ht="102" customHeight="1" spans="1:17">
      <c r="A11" s="32">
        <v>8</v>
      </c>
      <c r="B11" s="32" t="s">
        <v>18</v>
      </c>
      <c r="C11" s="33" t="s">
        <v>77</v>
      </c>
      <c r="D11" s="34" t="s">
        <v>39</v>
      </c>
      <c r="E11" s="34" t="s">
        <v>21</v>
      </c>
      <c r="F11" s="33" t="s">
        <v>78</v>
      </c>
      <c r="G11" s="33" t="s">
        <v>79</v>
      </c>
      <c r="H11" s="33" t="s">
        <v>80</v>
      </c>
      <c r="I11" s="33" t="s">
        <v>81</v>
      </c>
      <c r="J11" s="49">
        <v>60</v>
      </c>
      <c r="K11" s="49">
        <v>35</v>
      </c>
      <c r="L11" s="49">
        <v>25</v>
      </c>
      <c r="M11" s="33" t="s">
        <v>82</v>
      </c>
      <c r="N11" s="33" t="s">
        <v>82</v>
      </c>
      <c r="O11" s="50" t="s">
        <v>83</v>
      </c>
      <c r="P11" s="51" t="s">
        <v>84</v>
      </c>
      <c r="Q11" s="49"/>
    </row>
    <row r="12" s="7" customFormat="1" ht="102" customHeight="1" spans="1:17">
      <c r="A12" s="26">
        <v>9</v>
      </c>
      <c r="B12" s="26" t="s">
        <v>18</v>
      </c>
      <c r="C12" s="35" t="s">
        <v>85</v>
      </c>
      <c r="D12" s="35" t="s">
        <v>39</v>
      </c>
      <c r="E12" s="35" t="s">
        <v>21</v>
      </c>
      <c r="F12" s="35" t="s">
        <v>86</v>
      </c>
      <c r="G12" s="35" t="s">
        <v>87</v>
      </c>
      <c r="H12" s="35" t="s">
        <v>86</v>
      </c>
      <c r="I12" s="35" t="s">
        <v>88</v>
      </c>
      <c r="J12" s="27">
        <v>40</v>
      </c>
      <c r="K12" s="27">
        <v>35</v>
      </c>
      <c r="L12" s="27">
        <v>5</v>
      </c>
      <c r="M12" s="35" t="s">
        <v>89</v>
      </c>
      <c r="N12" s="35" t="s">
        <v>89</v>
      </c>
      <c r="O12" s="35" t="s">
        <v>90</v>
      </c>
      <c r="P12" s="52" t="s">
        <v>91</v>
      </c>
      <c r="Q12" s="27"/>
    </row>
    <row r="13" s="9" customFormat="1" ht="102" customHeight="1" spans="1:17">
      <c r="A13" s="32">
        <v>10</v>
      </c>
      <c r="B13" s="27" t="s">
        <v>92</v>
      </c>
      <c r="C13" s="27" t="s">
        <v>93</v>
      </c>
      <c r="D13" s="27" t="s">
        <v>94</v>
      </c>
      <c r="E13" s="27" t="s">
        <v>21</v>
      </c>
      <c r="F13" s="27" t="s">
        <v>95</v>
      </c>
      <c r="G13" s="27" t="s">
        <v>47</v>
      </c>
      <c r="H13" s="27" t="s">
        <v>95</v>
      </c>
      <c r="I13" s="27" t="s">
        <v>96</v>
      </c>
      <c r="J13" s="27">
        <v>100</v>
      </c>
      <c r="K13" s="27">
        <v>100</v>
      </c>
      <c r="L13" s="27">
        <v>0</v>
      </c>
      <c r="M13" s="27" t="s">
        <v>97</v>
      </c>
      <c r="N13" s="27" t="s">
        <v>98</v>
      </c>
      <c r="O13" s="53" t="s">
        <v>99</v>
      </c>
      <c r="P13" s="27" t="s">
        <v>100</v>
      </c>
      <c r="Q13" s="27"/>
    </row>
    <row r="14" s="9" customFormat="1" ht="102" customHeight="1" spans="1:17">
      <c r="A14" s="26">
        <v>11</v>
      </c>
      <c r="B14" s="27" t="s">
        <v>92</v>
      </c>
      <c r="C14" s="27" t="s">
        <v>101</v>
      </c>
      <c r="D14" s="27" t="s">
        <v>102</v>
      </c>
      <c r="E14" s="27" t="s">
        <v>21</v>
      </c>
      <c r="F14" s="27" t="s">
        <v>103</v>
      </c>
      <c r="G14" s="27" t="s">
        <v>47</v>
      </c>
      <c r="H14" s="27" t="s">
        <v>103</v>
      </c>
      <c r="I14" s="27" t="s">
        <v>104</v>
      </c>
      <c r="J14" s="27">
        <v>120</v>
      </c>
      <c r="K14" s="27">
        <v>100</v>
      </c>
      <c r="L14" s="27">
        <v>20</v>
      </c>
      <c r="M14" s="27" t="s">
        <v>105</v>
      </c>
      <c r="N14" s="27" t="s">
        <v>106</v>
      </c>
      <c r="O14" s="53" t="s">
        <v>107</v>
      </c>
      <c r="P14" s="27" t="s">
        <v>108</v>
      </c>
      <c r="Q14" s="27"/>
    </row>
    <row r="15" s="9" customFormat="1" ht="143" customHeight="1" spans="1:17">
      <c r="A15" s="32">
        <v>12</v>
      </c>
      <c r="B15" s="27" t="s">
        <v>18</v>
      </c>
      <c r="C15" s="27" t="s">
        <v>109</v>
      </c>
      <c r="D15" s="27" t="s">
        <v>110</v>
      </c>
      <c r="E15" s="27" t="s">
        <v>21</v>
      </c>
      <c r="F15" s="27" t="s">
        <v>18</v>
      </c>
      <c r="G15" s="27" t="s">
        <v>111</v>
      </c>
      <c r="H15" s="27" t="s">
        <v>112</v>
      </c>
      <c r="I15" s="27" t="s">
        <v>113</v>
      </c>
      <c r="J15" s="27">
        <v>47</v>
      </c>
      <c r="K15" s="27">
        <v>25</v>
      </c>
      <c r="L15" s="27">
        <v>22</v>
      </c>
      <c r="M15" s="27">
        <v>17</v>
      </c>
      <c r="N15" s="27">
        <v>4</v>
      </c>
      <c r="O15" s="27" t="s">
        <v>114</v>
      </c>
      <c r="P15" s="27" t="s">
        <v>115</v>
      </c>
      <c r="Q15" s="59"/>
    </row>
    <row r="16" s="9" customFormat="1" ht="92" customHeight="1" spans="1:17">
      <c r="A16" s="26">
        <v>13</v>
      </c>
      <c r="B16" s="27" t="s">
        <v>18</v>
      </c>
      <c r="C16" s="27" t="s">
        <v>116</v>
      </c>
      <c r="D16" s="27" t="s">
        <v>117</v>
      </c>
      <c r="E16" s="27" t="s">
        <v>21</v>
      </c>
      <c r="F16" s="27" t="s">
        <v>71</v>
      </c>
      <c r="G16" s="27" t="s">
        <v>111</v>
      </c>
      <c r="H16" s="27" t="s">
        <v>118</v>
      </c>
      <c r="I16" s="27" t="s">
        <v>119</v>
      </c>
      <c r="J16" s="27">
        <v>25</v>
      </c>
      <c r="K16" s="27">
        <v>25</v>
      </c>
      <c r="L16" s="27">
        <v>0</v>
      </c>
      <c r="M16" s="27">
        <v>520</v>
      </c>
      <c r="N16" s="27">
        <v>4</v>
      </c>
      <c r="O16" s="27" t="s">
        <v>120</v>
      </c>
      <c r="P16" s="27" t="s">
        <v>121</v>
      </c>
      <c r="Q16" s="59"/>
    </row>
    <row r="17" s="9" customFormat="1" ht="92" customHeight="1" spans="1:17">
      <c r="A17" s="32">
        <v>14</v>
      </c>
      <c r="B17" s="27" t="s">
        <v>18</v>
      </c>
      <c r="C17" s="27" t="s">
        <v>122</v>
      </c>
      <c r="D17" s="27" t="s">
        <v>110</v>
      </c>
      <c r="E17" s="27" t="s">
        <v>21</v>
      </c>
      <c r="F17" s="27" t="s">
        <v>123</v>
      </c>
      <c r="G17" s="27" t="s">
        <v>111</v>
      </c>
      <c r="H17" s="27" t="s">
        <v>124</v>
      </c>
      <c r="I17" s="27" t="s">
        <v>125</v>
      </c>
      <c r="J17" s="27">
        <v>12</v>
      </c>
      <c r="K17" s="27">
        <v>10</v>
      </c>
      <c r="L17" s="27">
        <v>2</v>
      </c>
      <c r="M17" s="27">
        <v>7</v>
      </c>
      <c r="N17" s="27">
        <v>2</v>
      </c>
      <c r="O17" s="27" t="s">
        <v>126</v>
      </c>
      <c r="P17" s="27" t="s">
        <v>127</v>
      </c>
      <c r="Q17" s="60"/>
    </row>
    <row r="18" ht="53" customHeight="1" spans="1:17">
      <c r="A18" s="16" t="s">
        <v>128</v>
      </c>
      <c r="B18" s="16"/>
      <c r="C18" s="16"/>
      <c r="D18" s="36"/>
      <c r="E18" s="36"/>
      <c r="F18" s="36"/>
      <c r="G18" s="36"/>
      <c r="H18" s="37"/>
      <c r="I18" s="27"/>
      <c r="J18" s="27">
        <f>SUM(J4:J17)</f>
        <v>3537.8</v>
      </c>
      <c r="K18" s="27">
        <f>SUM(K4:K17)</f>
        <v>1105</v>
      </c>
      <c r="L18" s="27">
        <f>SUM(L4:L17)</f>
        <v>2432.8</v>
      </c>
      <c r="M18" s="27"/>
      <c r="N18" s="36"/>
      <c r="O18" s="37"/>
      <c r="P18" s="37"/>
      <c r="Q18" s="37"/>
    </row>
  </sheetData>
  <mergeCells count="2">
    <mergeCell ref="A18:C18"/>
    <mergeCell ref="A1:P2"/>
  </mergeCells>
  <dataValidations count="1">
    <dataValidation type="list" allowBlank="1" showInputMessage="1" showErrorMessage="1" sqref="E14">
      <formula1>[1]底稿禁止删除!#REF!</formula1>
    </dataValidation>
  </dataValidations>
  <printOptions horizontalCentered="1"/>
  <pageMargins left="0.275" right="0.118055555555556" top="0.432638888888889" bottom="0.196527777777778" header="0.550694444444444" footer="0.5"/>
  <pageSetup paperSize="9" scale="3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win7</dc:creator>
  <cp:lastModifiedBy>lx</cp:lastModifiedBy>
  <dcterms:created xsi:type="dcterms:W3CDTF">2019-08-18T18:13:00Z</dcterms:created>
  <dcterms:modified xsi:type="dcterms:W3CDTF">2021-12-25T05:15:26Z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0FE9AE4A2C42414FA4345B302377E102</vt:lpwstr>
  </property>
</Properties>
</file>